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<sst xmlns="http://schemas.openxmlformats.org/spreadsheetml/2006/main" count="279" uniqueCount="39">
  <si>
    <t>順位</t>
  </si>
  <si>
    <t>○</t>
  </si>
  <si>
    <t>－</t>
  </si>
  <si>
    <t>セット率</t>
  </si>
  <si>
    <t>総得点</t>
  </si>
  <si>
    <t>総失点</t>
  </si>
  <si>
    <t>得点率</t>
  </si>
  <si>
    <t>W</t>
  </si>
  <si>
    <t>L</t>
  </si>
  <si>
    <t>Lsets</t>
  </si>
  <si>
    <t>Wsets</t>
  </si>
  <si>
    <t>-</t>
  </si>
  <si>
    <t>○</t>
  </si>
  <si>
    <t>○</t>
  </si>
  <si>
    <t>佐賀大</t>
  </si>
  <si>
    <t>鹿国大</t>
  </si>
  <si>
    <t>●</t>
  </si>
  <si>
    <t>●</t>
  </si>
  <si>
    <t>〇</t>
  </si>
  <si>
    <t>-</t>
  </si>
  <si>
    <t>平成２９年度　九州大学秋季バレーボール男子5部</t>
  </si>
  <si>
    <t>5部</t>
  </si>
  <si>
    <t>久留米工業</t>
  </si>
  <si>
    <t>立命館アジア太平洋</t>
  </si>
  <si>
    <t>九州工業情報工学部</t>
  </si>
  <si>
    <t>西九州</t>
  </si>
  <si>
    <t>宮崎公立</t>
  </si>
  <si>
    <t>福岡県立</t>
  </si>
  <si>
    <t>●</t>
  </si>
  <si>
    <t>〇</t>
  </si>
  <si>
    <t>●</t>
  </si>
  <si>
    <t>－</t>
  </si>
  <si>
    <t>〇</t>
  </si>
  <si>
    <t>1位　九州工学大学情報工学部</t>
  </si>
  <si>
    <t>2位　立命館アジア太平洋大学</t>
  </si>
  <si>
    <t>3位　西九州大学</t>
  </si>
  <si>
    <t>4位　久留米工業大学</t>
  </si>
  <si>
    <t>5位　宮崎公立大学</t>
  </si>
  <si>
    <t>6位　福岡県立大学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</si>
</sst>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/>
      <bottom style="thin">
        <color theme="0" tint="-0.1499900072813034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5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176" fontId="3" fillId="33" borderId="21" xfId="48" applyNumberFormat="1" applyFont="1" applyFill="1" applyBorder="1" applyAlignment="1">
      <alignment horizontal="center"/>
    </xf>
    <xf numFmtId="176" fontId="3" fillId="33" borderId="34" xfId="48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/>
    </xf>
    <xf numFmtId="176" fontId="3" fillId="32" borderId="21" xfId="48" applyNumberFormat="1" applyFont="1" applyFill="1" applyBorder="1" applyAlignment="1">
      <alignment horizontal="center"/>
    </xf>
    <xf numFmtId="176" fontId="3" fillId="32" borderId="34" xfId="48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47625</xdr:rowOff>
    </xdr:from>
    <xdr:to>
      <xdr:col>9</xdr:col>
      <xdr:colOff>200025</xdr:colOff>
      <xdr:row>9</xdr:row>
      <xdr:rowOff>95250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9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57150</xdr:rowOff>
    </xdr:from>
    <xdr:to>
      <xdr:col>9</xdr:col>
      <xdr:colOff>19050</xdr:colOff>
      <xdr:row>9</xdr:row>
      <xdr:rowOff>104775</xdr:rowOff>
    </xdr:to>
    <xdr:pic>
      <xdr:nvPicPr>
        <xdr:cNvPr id="2" name="Picture 2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019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10</xdr:row>
      <xdr:rowOff>57150</xdr:rowOff>
    </xdr:from>
    <xdr:to>
      <xdr:col>14</xdr:col>
      <xdr:colOff>19050</xdr:colOff>
      <xdr:row>14</xdr:row>
      <xdr:rowOff>104775</xdr:rowOff>
    </xdr:to>
    <xdr:pic>
      <xdr:nvPicPr>
        <xdr:cNvPr id="3" name="Picture 2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15</xdr:row>
      <xdr:rowOff>57150</xdr:rowOff>
    </xdr:from>
    <xdr:to>
      <xdr:col>19</xdr:col>
      <xdr:colOff>19050</xdr:colOff>
      <xdr:row>19</xdr:row>
      <xdr:rowOff>104775</xdr:rowOff>
    </xdr:to>
    <xdr:pic>
      <xdr:nvPicPr>
        <xdr:cNvPr id="4" name="Picture 2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20</xdr:row>
      <xdr:rowOff>57150</xdr:rowOff>
    </xdr:from>
    <xdr:to>
      <xdr:col>24</xdr:col>
      <xdr:colOff>19050</xdr:colOff>
      <xdr:row>24</xdr:row>
      <xdr:rowOff>104775</xdr:rowOff>
    </xdr:to>
    <xdr:pic>
      <xdr:nvPicPr>
        <xdr:cNvPr id="5" name="Picture 28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1908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190500</xdr:colOff>
      <xdr:row>25</xdr:row>
      <xdr:rowOff>57150</xdr:rowOff>
    </xdr:from>
    <xdr:to>
      <xdr:col>29</xdr:col>
      <xdr:colOff>19050</xdr:colOff>
      <xdr:row>29</xdr:row>
      <xdr:rowOff>104775</xdr:rowOff>
    </xdr:to>
    <xdr:pic>
      <xdr:nvPicPr>
        <xdr:cNvPr id="6" name="Picture 29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9147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190500</xdr:colOff>
      <xdr:row>30</xdr:row>
      <xdr:rowOff>57150</xdr:rowOff>
    </xdr:from>
    <xdr:to>
      <xdr:col>34</xdr:col>
      <xdr:colOff>19050</xdr:colOff>
      <xdr:row>34</xdr:row>
      <xdr:rowOff>104775</xdr:rowOff>
    </xdr:to>
    <xdr:pic>
      <xdr:nvPicPr>
        <xdr:cNvPr id="7" name="Picture 30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46386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35</xdr:row>
      <xdr:rowOff>19050</xdr:rowOff>
    </xdr:from>
    <xdr:to>
      <xdr:col>39</xdr:col>
      <xdr:colOff>19050</xdr:colOff>
      <xdr:row>39</xdr:row>
      <xdr:rowOff>104775</xdr:rowOff>
    </xdr:to>
    <xdr:pic>
      <xdr:nvPicPr>
        <xdr:cNvPr id="8" name="Picture 3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29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190500</xdr:colOff>
      <xdr:row>40</xdr:row>
      <xdr:rowOff>57150</xdr:rowOff>
    </xdr:from>
    <xdr:to>
      <xdr:col>44</xdr:col>
      <xdr:colOff>19050</xdr:colOff>
      <xdr:row>44</xdr:row>
      <xdr:rowOff>104775</xdr:rowOff>
    </xdr:to>
    <xdr:pic>
      <xdr:nvPicPr>
        <xdr:cNvPr id="9" name="Picture 3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29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0"/>
  <sheetViews>
    <sheetView tabSelected="1" view="pageLayout" zoomScale="80" zoomScaleNormal="88" zoomScalePageLayoutView="80" workbookViewId="0" topLeftCell="A8">
      <selection activeCell="P51" sqref="P51"/>
    </sheetView>
  </sheetViews>
  <sheetFormatPr defaultColWidth="9.00390625" defaultRowHeight="13.5"/>
  <cols>
    <col min="1" max="1" width="2.00390625" style="0" customWidth="1"/>
    <col min="2" max="7" width="2.625" style="0" customWidth="1"/>
    <col min="8" max="8" width="2.125" style="11" customWidth="1"/>
    <col min="9" max="12" width="2.625" style="0" customWidth="1"/>
    <col min="13" max="13" width="2.125" style="11" customWidth="1"/>
    <col min="14" max="17" width="2.625" style="0" customWidth="1"/>
    <col min="18" max="18" width="2.125" style="11" customWidth="1"/>
    <col min="19" max="22" width="2.625" style="0" customWidth="1"/>
    <col min="23" max="23" width="2.125" style="11" customWidth="1"/>
    <col min="24" max="27" width="2.625" style="0" customWidth="1"/>
    <col min="28" max="28" width="2.125" style="11" customWidth="1"/>
    <col min="29" max="32" width="2.625" style="0" customWidth="1"/>
    <col min="33" max="33" width="2.125" style="11" customWidth="1"/>
    <col min="34" max="34" width="2.625" style="0" customWidth="1"/>
    <col min="35" max="35" width="2.50390625" style="0" customWidth="1"/>
    <col min="36" max="36" width="0.5" style="0" hidden="1" customWidth="1"/>
    <col min="37" max="37" width="2.625" style="0" hidden="1" customWidth="1"/>
    <col min="38" max="38" width="2.125" style="11" hidden="1" customWidth="1"/>
    <col min="39" max="42" width="2.625" style="0" hidden="1" customWidth="1"/>
    <col min="43" max="43" width="2.125" style="11" hidden="1" customWidth="1"/>
    <col min="44" max="45" width="2.625" style="0" hidden="1" customWidth="1"/>
    <col min="46" max="47" width="5.125" style="0" customWidth="1"/>
    <col min="48" max="50" width="4.625" style="0" customWidth="1"/>
  </cols>
  <sheetData>
    <row r="1" spans="2:45" ht="18.75">
      <c r="B1" s="7" t="s">
        <v>20</v>
      </c>
      <c r="C1" s="7"/>
      <c r="D1" s="7"/>
      <c r="E1" s="7"/>
      <c r="F1" s="7"/>
      <c r="G1" s="7"/>
      <c r="H1" s="5"/>
      <c r="I1" s="7"/>
      <c r="J1" s="7"/>
      <c r="K1" s="7"/>
      <c r="L1" s="7"/>
      <c r="M1" s="5"/>
      <c r="N1" s="7"/>
      <c r="O1" s="7"/>
      <c r="P1" s="7"/>
      <c r="Q1" s="7"/>
      <c r="R1" s="5"/>
      <c r="S1" s="7"/>
      <c r="T1" s="7"/>
      <c r="U1" s="7"/>
      <c r="V1" s="7"/>
      <c r="W1" s="5"/>
      <c r="X1" s="7"/>
      <c r="Y1" s="7"/>
      <c r="Z1" s="7"/>
      <c r="AA1" s="7"/>
      <c r="AB1" s="5"/>
      <c r="AD1" s="18"/>
      <c r="AE1" s="7"/>
      <c r="AF1" s="7"/>
      <c r="AG1" s="5"/>
      <c r="AH1" s="7"/>
      <c r="AI1" s="7"/>
      <c r="AJ1" s="7"/>
      <c r="AK1" s="7"/>
      <c r="AL1" s="5"/>
      <c r="AM1" s="7"/>
      <c r="AN1" s="7"/>
      <c r="AO1" s="7"/>
      <c r="AP1" s="7"/>
      <c r="AQ1" s="5"/>
      <c r="AR1" s="7"/>
      <c r="AS1" s="7"/>
    </row>
    <row r="2" spans="1:50" ht="14.25" customHeight="1">
      <c r="A2" s="4"/>
      <c r="B2" s="68" t="s">
        <v>21</v>
      </c>
      <c r="C2" s="69"/>
      <c r="D2" s="69"/>
      <c r="E2" s="70"/>
      <c r="F2" s="92">
        <v>1</v>
      </c>
      <c r="G2" s="86" t="s">
        <v>22</v>
      </c>
      <c r="H2" s="86"/>
      <c r="I2" s="86"/>
      <c r="J2" s="87"/>
      <c r="K2" s="92">
        <v>2</v>
      </c>
      <c r="L2" s="86" t="s">
        <v>23</v>
      </c>
      <c r="M2" s="86"/>
      <c r="N2" s="86"/>
      <c r="O2" s="87"/>
      <c r="P2" s="92">
        <v>3</v>
      </c>
      <c r="Q2" s="86" t="s">
        <v>24</v>
      </c>
      <c r="R2" s="86"/>
      <c r="S2" s="86"/>
      <c r="T2" s="87"/>
      <c r="U2" s="92">
        <v>4</v>
      </c>
      <c r="V2" s="86" t="s">
        <v>25</v>
      </c>
      <c r="W2" s="86"/>
      <c r="X2" s="86"/>
      <c r="Y2" s="87"/>
      <c r="Z2" s="92">
        <v>5</v>
      </c>
      <c r="AA2" s="86" t="s">
        <v>26</v>
      </c>
      <c r="AB2" s="86"/>
      <c r="AC2" s="86"/>
      <c r="AD2" s="87"/>
      <c r="AE2" s="92">
        <v>6</v>
      </c>
      <c r="AF2" s="86" t="s">
        <v>27</v>
      </c>
      <c r="AG2" s="86"/>
      <c r="AH2" s="86"/>
      <c r="AI2" s="87"/>
      <c r="AJ2" s="92">
        <v>7</v>
      </c>
      <c r="AK2" s="86" t="s">
        <v>14</v>
      </c>
      <c r="AL2" s="86"/>
      <c r="AM2" s="86"/>
      <c r="AN2" s="87"/>
      <c r="AO2" s="92">
        <v>8</v>
      </c>
      <c r="AP2" s="86" t="s">
        <v>15</v>
      </c>
      <c r="AQ2" s="86"/>
      <c r="AR2" s="86"/>
      <c r="AS2" s="86"/>
      <c r="AT2" s="109" t="s">
        <v>7</v>
      </c>
      <c r="AU2" s="109" t="s">
        <v>8</v>
      </c>
      <c r="AV2" s="104" t="s">
        <v>4</v>
      </c>
      <c r="AW2" s="104" t="s">
        <v>5</v>
      </c>
      <c r="AX2" s="99" t="s">
        <v>0</v>
      </c>
    </row>
    <row r="3" spans="1:50" ht="14.25" customHeight="1">
      <c r="A3" s="12"/>
      <c r="B3" s="71"/>
      <c r="C3" s="72"/>
      <c r="D3" s="72"/>
      <c r="E3" s="73"/>
      <c r="F3" s="93"/>
      <c r="G3" s="88"/>
      <c r="H3" s="88"/>
      <c r="I3" s="88"/>
      <c r="J3" s="89"/>
      <c r="K3" s="93"/>
      <c r="L3" s="88"/>
      <c r="M3" s="88"/>
      <c r="N3" s="88"/>
      <c r="O3" s="89"/>
      <c r="P3" s="93"/>
      <c r="Q3" s="88"/>
      <c r="R3" s="88"/>
      <c r="S3" s="88"/>
      <c r="T3" s="89"/>
      <c r="U3" s="93"/>
      <c r="V3" s="88"/>
      <c r="W3" s="88"/>
      <c r="X3" s="88"/>
      <c r="Y3" s="89"/>
      <c r="Z3" s="93"/>
      <c r="AA3" s="88"/>
      <c r="AB3" s="88"/>
      <c r="AC3" s="88"/>
      <c r="AD3" s="89"/>
      <c r="AE3" s="93"/>
      <c r="AF3" s="88"/>
      <c r="AG3" s="88"/>
      <c r="AH3" s="88"/>
      <c r="AI3" s="89"/>
      <c r="AJ3" s="93"/>
      <c r="AK3" s="88"/>
      <c r="AL3" s="88"/>
      <c r="AM3" s="88"/>
      <c r="AN3" s="89"/>
      <c r="AO3" s="93"/>
      <c r="AP3" s="88"/>
      <c r="AQ3" s="88"/>
      <c r="AR3" s="88"/>
      <c r="AS3" s="88"/>
      <c r="AT3" s="110"/>
      <c r="AU3" s="110"/>
      <c r="AV3" s="105"/>
      <c r="AW3" s="105"/>
      <c r="AX3" s="100"/>
    </row>
    <row r="4" spans="1:50" ht="14.25" customHeight="1">
      <c r="A4" s="12"/>
      <c r="B4" s="71"/>
      <c r="C4" s="72"/>
      <c r="D4" s="72"/>
      <c r="E4" s="73"/>
      <c r="F4" s="93"/>
      <c r="G4" s="88"/>
      <c r="H4" s="88"/>
      <c r="I4" s="88"/>
      <c r="J4" s="89"/>
      <c r="K4" s="93"/>
      <c r="L4" s="88"/>
      <c r="M4" s="88"/>
      <c r="N4" s="88"/>
      <c r="O4" s="89"/>
      <c r="P4" s="93"/>
      <c r="Q4" s="88"/>
      <c r="R4" s="88"/>
      <c r="S4" s="88"/>
      <c r="T4" s="89"/>
      <c r="U4" s="93"/>
      <c r="V4" s="88"/>
      <c r="W4" s="88"/>
      <c r="X4" s="88"/>
      <c r="Y4" s="89"/>
      <c r="Z4" s="93"/>
      <c r="AA4" s="88"/>
      <c r="AB4" s="88"/>
      <c r="AC4" s="88"/>
      <c r="AD4" s="89"/>
      <c r="AE4" s="93"/>
      <c r="AF4" s="88"/>
      <c r="AG4" s="88"/>
      <c r="AH4" s="88"/>
      <c r="AI4" s="89"/>
      <c r="AJ4" s="93"/>
      <c r="AK4" s="88"/>
      <c r="AL4" s="88"/>
      <c r="AM4" s="88"/>
      <c r="AN4" s="89"/>
      <c r="AO4" s="93"/>
      <c r="AP4" s="88"/>
      <c r="AQ4" s="88"/>
      <c r="AR4" s="88"/>
      <c r="AS4" s="88"/>
      <c r="AT4" s="24" t="s">
        <v>10</v>
      </c>
      <c r="AU4" s="20" t="s">
        <v>9</v>
      </c>
      <c r="AV4" s="106"/>
      <c r="AW4" s="106"/>
      <c r="AX4" s="100"/>
    </row>
    <row r="5" spans="1:50" ht="14.25" customHeight="1">
      <c r="A5" s="1"/>
      <c r="B5" s="74"/>
      <c r="C5" s="75"/>
      <c r="D5" s="75"/>
      <c r="E5" s="76"/>
      <c r="F5" s="94"/>
      <c r="G5" s="90"/>
      <c r="H5" s="90"/>
      <c r="I5" s="90"/>
      <c r="J5" s="91"/>
      <c r="K5" s="94"/>
      <c r="L5" s="90"/>
      <c r="M5" s="90"/>
      <c r="N5" s="90"/>
      <c r="O5" s="91"/>
      <c r="P5" s="94"/>
      <c r="Q5" s="90"/>
      <c r="R5" s="90"/>
      <c r="S5" s="90"/>
      <c r="T5" s="91"/>
      <c r="U5" s="94"/>
      <c r="V5" s="90"/>
      <c r="W5" s="90"/>
      <c r="X5" s="90"/>
      <c r="Y5" s="91"/>
      <c r="Z5" s="94"/>
      <c r="AA5" s="90"/>
      <c r="AB5" s="90"/>
      <c r="AC5" s="90"/>
      <c r="AD5" s="91"/>
      <c r="AE5" s="94"/>
      <c r="AF5" s="90"/>
      <c r="AG5" s="90"/>
      <c r="AH5" s="90"/>
      <c r="AI5" s="91"/>
      <c r="AJ5" s="94"/>
      <c r="AK5" s="90"/>
      <c r="AL5" s="90"/>
      <c r="AM5" s="90"/>
      <c r="AN5" s="91"/>
      <c r="AO5" s="94"/>
      <c r="AP5" s="90"/>
      <c r="AQ5" s="90"/>
      <c r="AR5" s="90"/>
      <c r="AS5" s="90"/>
      <c r="AT5" s="102" t="s">
        <v>3</v>
      </c>
      <c r="AU5" s="103"/>
      <c r="AV5" s="107" t="s">
        <v>6</v>
      </c>
      <c r="AW5" s="108"/>
      <c r="AX5" s="101"/>
    </row>
    <row r="6" spans="1:50" ht="12" customHeight="1">
      <c r="A6" s="4"/>
      <c r="B6" s="77" t="str">
        <f>$G2</f>
        <v>久留米工業</v>
      </c>
      <c r="C6" s="78"/>
      <c r="D6" s="78"/>
      <c r="E6" s="79"/>
      <c r="F6" s="3"/>
      <c r="G6" s="21"/>
      <c r="H6" s="21"/>
      <c r="I6" s="21"/>
      <c r="J6" s="8"/>
      <c r="K6" s="3" t="s">
        <v>16</v>
      </c>
      <c r="L6" s="13"/>
      <c r="M6" s="13"/>
      <c r="N6" s="13"/>
      <c r="O6" s="8"/>
      <c r="P6" s="3" t="s">
        <v>30</v>
      </c>
      <c r="Q6" s="17"/>
      <c r="R6" s="13"/>
      <c r="S6" s="13"/>
      <c r="T6" s="8"/>
      <c r="U6" s="3" t="s">
        <v>30</v>
      </c>
      <c r="V6" s="13"/>
      <c r="W6" s="13"/>
      <c r="X6" s="13"/>
      <c r="Y6" s="8"/>
      <c r="Z6" s="3" t="s">
        <v>1</v>
      </c>
      <c r="AA6" s="13"/>
      <c r="AB6" s="13"/>
      <c r="AC6" s="13"/>
      <c r="AD6" s="8"/>
      <c r="AE6" s="3" t="s">
        <v>32</v>
      </c>
      <c r="AF6" s="13"/>
      <c r="AG6" s="13"/>
      <c r="AH6" s="13"/>
      <c r="AI6" s="8"/>
      <c r="AJ6" s="3" t="s">
        <v>1</v>
      </c>
      <c r="AK6" s="13"/>
      <c r="AL6" s="13" t="s">
        <v>2</v>
      </c>
      <c r="AM6" s="13"/>
      <c r="AN6" s="8"/>
      <c r="AO6" s="3" t="s">
        <v>1</v>
      </c>
      <c r="AP6" s="13"/>
      <c r="AQ6" s="13" t="s">
        <v>2</v>
      </c>
      <c r="AR6" s="13"/>
      <c r="AS6" s="8"/>
      <c r="AT6" s="95">
        <v>2</v>
      </c>
      <c r="AU6" s="95">
        <v>3</v>
      </c>
      <c r="AV6" s="111">
        <f>SUM(L7:L9)+SUM(Q7:Q9)+SUM(V7:V9)+SUM(AA7:AA9)+SUM(AF7:AF9)</f>
        <v>321</v>
      </c>
      <c r="AW6" s="111">
        <f>SUM(N7:N9)+SUM(S7:S9)+SUM(X7:X9)+SUM(AC7:AC9)+SUM(AH7:AH9)</f>
        <v>298</v>
      </c>
      <c r="AX6" s="121">
        <v>4</v>
      </c>
    </row>
    <row r="7" spans="1:50" ht="11.25" customHeight="1">
      <c r="A7" s="12"/>
      <c r="B7" s="80"/>
      <c r="C7" s="81"/>
      <c r="D7" s="81"/>
      <c r="E7" s="82"/>
      <c r="F7" s="2"/>
      <c r="G7" s="23"/>
      <c r="H7" s="23"/>
      <c r="I7" s="23"/>
      <c r="J7" s="9"/>
      <c r="K7" s="2"/>
      <c r="L7" s="14">
        <v>21</v>
      </c>
      <c r="M7" s="14" t="s">
        <v>2</v>
      </c>
      <c r="N7" s="14">
        <v>25</v>
      </c>
      <c r="O7" s="9"/>
      <c r="P7" s="2"/>
      <c r="Q7" s="14">
        <v>10</v>
      </c>
      <c r="R7" s="14" t="s">
        <v>2</v>
      </c>
      <c r="S7" s="14">
        <v>25</v>
      </c>
      <c r="T7" s="9"/>
      <c r="U7" s="2"/>
      <c r="V7" s="14">
        <v>25</v>
      </c>
      <c r="W7" s="14" t="s">
        <v>2</v>
      </c>
      <c r="X7" s="14">
        <v>15</v>
      </c>
      <c r="Y7" s="9"/>
      <c r="Z7" s="2"/>
      <c r="AA7" s="14">
        <v>25</v>
      </c>
      <c r="AB7" s="14" t="s">
        <v>2</v>
      </c>
      <c r="AC7" s="14">
        <v>19</v>
      </c>
      <c r="AD7" s="9"/>
      <c r="AE7" s="2"/>
      <c r="AF7" s="14">
        <v>29</v>
      </c>
      <c r="AG7" s="14" t="s">
        <v>2</v>
      </c>
      <c r="AH7" s="14">
        <v>31</v>
      </c>
      <c r="AI7" s="9"/>
      <c r="AJ7" s="2"/>
      <c r="AK7" s="14"/>
      <c r="AL7" s="14" t="s">
        <v>2</v>
      </c>
      <c r="AM7" s="14"/>
      <c r="AN7" s="9"/>
      <c r="AO7" s="2"/>
      <c r="AP7" s="14"/>
      <c r="AQ7" s="14" t="s">
        <v>2</v>
      </c>
      <c r="AR7" s="14"/>
      <c r="AS7" s="9"/>
      <c r="AT7" s="96"/>
      <c r="AU7" s="96"/>
      <c r="AV7" s="112"/>
      <c r="AW7" s="112"/>
      <c r="AX7" s="122"/>
    </row>
    <row r="8" spans="1:50" ht="11.25" customHeight="1">
      <c r="A8" s="12">
        <v>1</v>
      </c>
      <c r="B8" s="80"/>
      <c r="C8" s="81"/>
      <c r="D8" s="81"/>
      <c r="E8" s="82"/>
      <c r="F8" s="2"/>
      <c r="G8" s="23"/>
      <c r="H8" s="23"/>
      <c r="I8" s="23"/>
      <c r="J8" s="9"/>
      <c r="K8" s="2">
        <v>1</v>
      </c>
      <c r="L8" s="14">
        <v>27</v>
      </c>
      <c r="M8" s="14" t="s">
        <v>2</v>
      </c>
      <c r="N8" s="14">
        <v>25</v>
      </c>
      <c r="O8" s="9">
        <v>2</v>
      </c>
      <c r="P8" s="2">
        <v>1</v>
      </c>
      <c r="Q8" s="14">
        <v>25</v>
      </c>
      <c r="R8" s="14" t="s">
        <v>2</v>
      </c>
      <c r="S8" s="14">
        <v>10</v>
      </c>
      <c r="T8" s="9">
        <v>2</v>
      </c>
      <c r="U8" s="2">
        <v>1</v>
      </c>
      <c r="V8" s="14">
        <v>21</v>
      </c>
      <c r="W8" s="14"/>
      <c r="X8" s="14">
        <v>25</v>
      </c>
      <c r="Y8" s="9">
        <v>2</v>
      </c>
      <c r="Z8" s="2">
        <v>2</v>
      </c>
      <c r="AA8" s="14"/>
      <c r="AB8" s="14"/>
      <c r="AC8" s="14"/>
      <c r="AD8" s="9">
        <v>0</v>
      </c>
      <c r="AE8" s="2">
        <v>2</v>
      </c>
      <c r="AF8" s="14">
        <v>25</v>
      </c>
      <c r="AG8" s="14"/>
      <c r="AH8" s="14">
        <v>16</v>
      </c>
      <c r="AI8" s="9">
        <v>0</v>
      </c>
      <c r="AJ8" s="2"/>
      <c r="AK8" s="14"/>
      <c r="AL8" s="14" t="s">
        <v>2</v>
      </c>
      <c r="AM8" s="14"/>
      <c r="AN8" s="9"/>
      <c r="AO8" s="2"/>
      <c r="AP8" s="14"/>
      <c r="AQ8" s="14" t="s">
        <v>2</v>
      </c>
      <c r="AR8" s="14"/>
      <c r="AS8" s="9"/>
      <c r="AT8" s="97">
        <v>7</v>
      </c>
      <c r="AU8" s="97">
        <v>6</v>
      </c>
      <c r="AV8" s="112"/>
      <c r="AW8" s="112"/>
      <c r="AX8" s="122"/>
    </row>
    <row r="9" spans="1:50" ht="11.25" customHeight="1">
      <c r="A9" s="12"/>
      <c r="B9" s="80"/>
      <c r="C9" s="81"/>
      <c r="D9" s="81"/>
      <c r="E9" s="82"/>
      <c r="F9" s="2"/>
      <c r="G9" s="23"/>
      <c r="H9" s="23"/>
      <c r="I9" s="23"/>
      <c r="J9" s="9"/>
      <c r="K9" s="2"/>
      <c r="L9" s="14">
        <v>21</v>
      </c>
      <c r="M9" s="14" t="s">
        <v>2</v>
      </c>
      <c r="N9" s="14">
        <v>25</v>
      </c>
      <c r="O9" s="9"/>
      <c r="P9" s="2"/>
      <c r="Q9" s="14">
        <v>24</v>
      </c>
      <c r="R9" s="14" t="s">
        <v>2</v>
      </c>
      <c r="S9" s="14">
        <v>26</v>
      </c>
      <c r="T9" s="9"/>
      <c r="U9" s="2"/>
      <c r="V9" s="14">
        <v>18</v>
      </c>
      <c r="W9" s="14" t="s">
        <v>2</v>
      </c>
      <c r="X9" s="14">
        <v>25</v>
      </c>
      <c r="Y9" s="9"/>
      <c r="Z9" s="2"/>
      <c r="AA9" s="14">
        <v>25</v>
      </c>
      <c r="AB9" s="14" t="s">
        <v>2</v>
      </c>
      <c r="AC9" s="14">
        <v>16</v>
      </c>
      <c r="AD9" s="9"/>
      <c r="AE9" s="2"/>
      <c r="AF9" s="14">
        <v>25</v>
      </c>
      <c r="AG9" s="14" t="s">
        <v>2</v>
      </c>
      <c r="AH9" s="14">
        <v>15</v>
      </c>
      <c r="AI9" s="9"/>
      <c r="AJ9" s="2"/>
      <c r="AK9" s="14"/>
      <c r="AL9" s="14" t="s">
        <v>2</v>
      </c>
      <c r="AM9" s="14"/>
      <c r="AN9" s="9"/>
      <c r="AO9" s="2"/>
      <c r="AP9" s="14"/>
      <c r="AQ9" s="14" t="s">
        <v>2</v>
      </c>
      <c r="AR9" s="14"/>
      <c r="AS9" s="9"/>
      <c r="AT9" s="98"/>
      <c r="AU9" s="98"/>
      <c r="AV9" s="112"/>
      <c r="AW9" s="112"/>
      <c r="AX9" s="122"/>
    </row>
    <row r="10" spans="1:50" ht="11.25" customHeight="1">
      <c r="A10" s="1"/>
      <c r="B10" s="83"/>
      <c r="C10" s="84"/>
      <c r="D10" s="84"/>
      <c r="E10" s="85"/>
      <c r="F10" s="6"/>
      <c r="G10" s="22"/>
      <c r="H10" s="22"/>
      <c r="I10" s="22"/>
      <c r="J10" s="10"/>
      <c r="K10" s="6"/>
      <c r="L10" s="16"/>
      <c r="M10" s="15"/>
      <c r="N10" s="15"/>
      <c r="O10" s="10"/>
      <c r="P10" s="6"/>
      <c r="Q10" s="16"/>
      <c r="R10" s="15"/>
      <c r="S10" s="15"/>
      <c r="T10" s="10"/>
      <c r="U10" s="6"/>
      <c r="V10" s="15"/>
      <c r="W10" s="15"/>
      <c r="X10" s="15"/>
      <c r="Y10" s="10"/>
      <c r="Z10" s="6"/>
      <c r="AA10" s="15"/>
      <c r="AB10" s="15"/>
      <c r="AC10" s="15"/>
      <c r="AD10" s="10"/>
      <c r="AE10" s="6"/>
      <c r="AF10" s="15"/>
      <c r="AG10" s="19"/>
      <c r="AH10" s="15"/>
      <c r="AI10" s="10"/>
      <c r="AJ10" s="6"/>
      <c r="AK10" s="15"/>
      <c r="AL10" s="14" t="s">
        <v>2</v>
      </c>
      <c r="AM10" s="15"/>
      <c r="AN10" s="10"/>
      <c r="AO10" s="6"/>
      <c r="AP10" s="15"/>
      <c r="AQ10" s="15" t="s">
        <v>2</v>
      </c>
      <c r="AR10" s="15"/>
      <c r="AS10" s="10"/>
      <c r="AT10" s="113">
        <f>AT8/AU8</f>
        <v>1.1666666666666667</v>
      </c>
      <c r="AU10" s="114"/>
      <c r="AV10" s="113">
        <f>AV6/AW6</f>
        <v>1.0771812080536913</v>
      </c>
      <c r="AW10" s="114"/>
      <c r="AX10" s="123"/>
    </row>
    <row r="11" spans="1:50" ht="12" customHeight="1">
      <c r="A11" s="4"/>
      <c r="B11" s="66" t="str">
        <f>$L$2</f>
        <v>立命館アジア太平洋</v>
      </c>
      <c r="C11" s="66"/>
      <c r="D11" s="66"/>
      <c r="E11" s="66"/>
      <c r="F11" s="45" t="s">
        <v>18</v>
      </c>
      <c r="G11" s="38"/>
      <c r="H11" s="29"/>
      <c r="I11" s="46"/>
      <c r="J11" s="57"/>
      <c r="K11" s="45"/>
      <c r="L11" s="38"/>
      <c r="M11" s="23"/>
      <c r="N11" s="23"/>
      <c r="O11" s="9"/>
      <c r="P11" s="2" t="s">
        <v>30</v>
      </c>
      <c r="Q11" s="14"/>
      <c r="R11" s="14"/>
      <c r="S11" s="14"/>
      <c r="T11" s="9"/>
      <c r="U11" s="2" t="s">
        <v>18</v>
      </c>
      <c r="V11" s="14"/>
      <c r="W11" s="14"/>
      <c r="X11" s="14"/>
      <c r="Y11" s="9"/>
      <c r="Z11" s="2" t="s">
        <v>29</v>
      </c>
      <c r="AA11" s="14"/>
      <c r="AB11" s="14"/>
      <c r="AC11" s="14"/>
      <c r="AD11" s="9"/>
      <c r="AE11" s="2" t="s">
        <v>29</v>
      </c>
      <c r="AF11" s="14"/>
      <c r="AG11" s="14"/>
      <c r="AH11" s="14"/>
      <c r="AI11" s="9"/>
      <c r="AJ11" s="3" t="s">
        <v>1</v>
      </c>
      <c r="AK11" s="13"/>
      <c r="AL11" s="13" t="s">
        <v>2</v>
      </c>
      <c r="AM11" s="13"/>
      <c r="AN11" s="8"/>
      <c r="AO11" s="3" t="s">
        <v>1</v>
      </c>
      <c r="AP11" s="13"/>
      <c r="AQ11" s="13" t="s">
        <v>2</v>
      </c>
      <c r="AR11" s="13"/>
      <c r="AS11" s="21"/>
      <c r="AT11" s="95">
        <v>4</v>
      </c>
      <c r="AU11" s="95">
        <v>1</v>
      </c>
      <c r="AV11" s="111">
        <f>SUM(G12:G14)+SUM(Q12:Q14)+SUM(V12:V14)+SUM(AA12:AA14)+SUM(AF12:AF14)</f>
        <v>264</v>
      </c>
      <c r="AW11" s="111">
        <f>SUM(I12:I14)+SUM(S12:S14)+SUM(X12:X14)+SUM(AC12:AC14)+SUM(AH12:AH14)</f>
        <v>214</v>
      </c>
      <c r="AX11" s="121">
        <v>2</v>
      </c>
    </row>
    <row r="12" spans="1:50" ht="11.25" customHeight="1">
      <c r="A12" s="12"/>
      <c r="B12" s="66"/>
      <c r="C12" s="66"/>
      <c r="D12" s="66"/>
      <c r="E12" s="66"/>
      <c r="F12" s="40"/>
      <c r="G12" s="31">
        <v>25</v>
      </c>
      <c r="H12" s="29" t="s">
        <v>2</v>
      </c>
      <c r="I12" s="31">
        <v>21</v>
      </c>
      <c r="J12" s="52"/>
      <c r="K12" s="40"/>
      <c r="L12" s="32"/>
      <c r="M12" s="32"/>
      <c r="N12" s="32"/>
      <c r="O12" s="52"/>
      <c r="P12" s="40"/>
      <c r="Q12" s="33">
        <v>20</v>
      </c>
      <c r="R12" s="33" t="s">
        <v>2</v>
      </c>
      <c r="S12" s="33">
        <v>25</v>
      </c>
      <c r="T12" s="52"/>
      <c r="U12" s="40"/>
      <c r="V12" s="33">
        <v>25</v>
      </c>
      <c r="W12" s="33" t="s">
        <v>2</v>
      </c>
      <c r="X12" s="33">
        <v>17</v>
      </c>
      <c r="Y12" s="52"/>
      <c r="Z12" s="40"/>
      <c r="AA12" s="33">
        <v>25</v>
      </c>
      <c r="AB12" s="33" t="s">
        <v>2</v>
      </c>
      <c r="AC12" s="33">
        <v>19</v>
      </c>
      <c r="AD12" s="52"/>
      <c r="AE12" s="40"/>
      <c r="AF12" s="33">
        <v>25</v>
      </c>
      <c r="AG12" s="33" t="s">
        <v>2</v>
      </c>
      <c r="AH12" s="33">
        <v>7</v>
      </c>
      <c r="AI12" s="32"/>
      <c r="AJ12" s="23"/>
      <c r="AK12" s="14"/>
      <c r="AL12" s="14" t="s">
        <v>2</v>
      </c>
      <c r="AM12" s="14"/>
      <c r="AN12" s="9"/>
      <c r="AO12" s="2"/>
      <c r="AP12" s="14"/>
      <c r="AQ12" s="14" t="s">
        <v>2</v>
      </c>
      <c r="AR12" s="14"/>
      <c r="AS12" s="23"/>
      <c r="AT12" s="96"/>
      <c r="AU12" s="96"/>
      <c r="AV12" s="112"/>
      <c r="AW12" s="112"/>
      <c r="AX12" s="122"/>
    </row>
    <row r="13" spans="1:50" ht="11.25" customHeight="1">
      <c r="A13" s="12">
        <v>2</v>
      </c>
      <c r="B13" s="66"/>
      <c r="C13" s="66"/>
      <c r="D13" s="66"/>
      <c r="E13" s="66"/>
      <c r="F13" s="41">
        <v>2</v>
      </c>
      <c r="G13" s="31">
        <v>25</v>
      </c>
      <c r="H13" s="29" t="s">
        <v>2</v>
      </c>
      <c r="I13" s="31">
        <v>27</v>
      </c>
      <c r="J13" s="55">
        <v>1</v>
      </c>
      <c r="K13" s="40"/>
      <c r="L13" s="32"/>
      <c r="M13" s="32"/>
      <c r="N13" s="32"/>
      <c r="O13" s="52"/>
      <c r="P13" s="40">
        <v>0</v>
      </c>
      <c r="Q13" s="33"/>
      <c r="R13" s="33"/>
      <c r="S13" s="33"/>
      <c r="T13" s="52">
        <v>2</v>
      </c>
      <c r="U13" s="40">
        <v>2</v>
      </c>
      <c r="V13" s="33"/>
      <c r="W13" s="33"/>
      <c r="X13" s="33"/>
      <c r="Y13" s="52">
        <v>0</v>
      </c>
      <c r="Z13" s="40">
        <v>2</v>
      </c>
      <c r="AA13" s="33"/>
      <c r="AB13" s="33"/>
      <c r="AC13" s="33"/>
      <c r="AD13" s="52">
        <v>0</v>
      </c>
      <c r="AE13" s="40">
        <v>2</v>
      </c>
      <c r="AF13" s="33"/>
      <c r="AG13" s="33"/>
      <c r="AH13" s="33"/>
      <c r="AI13" s="32">
        <v>0</v>
      </c>
      <c r="AJ13" s="23"/>
      <c r="AK13" s="14"/>
      <c r="AL13" s="14" t="s">
        <v>2</v>
      </c>
      <c r="AM13" s="14"/>
      <c r="AN13" s="9"/>
      <c r="AO13" s="2"/>
      <c r="AP13" s="14"/>
      <c r="AQ13" s="14" t="s">
        <v>2</v>
      </c>
      <c r="AR13" s="14"/>
      <c r="AS13" s="23"/>
      <c r="AT13" s="97">
        <v>8</v>
      </c>
      <c r="AU13" s="97">
        <v>3</v>
      </c>
      <c r="AV13" s="112"/>
      <c r="AW13" s="112"/>
      <c r="AX13" s="122"/>
    </row>
    <row r="14" spans="1:50" ht="11.25" customHeight="1">
      <c r="A14" s="12"/>
      <c r="B14" s="66"/>
      <c r="C14" s="66"/>
      <c r="D14" s="66"/>
      <c r="E14" s="66"/>
      <c r="F14" s="40"/>
      <c r="G14" s="31">
        <v>25</v>
      </c>
      <c r="H14" s="29" t="s">
        <v>19</v>
      </c>
      <c r="I14" s="31">
        <v>21</v>
      </c>
      <c r="J14" s="52"/>
      <c r="K14" s="40"/>
      <c r="L14" s="32"/>
      <c r="M14" s="32"/>
      <c r="N14" s="32"/>
      <c r="O14" s="52"/>
      <c r="P14" s="40"/>
      <c r="Q14" s="33">
        <v>19</v>
      </c>
      <c r="R14" s="33" t="s">
        <v>2</v>
      </c>
      <c r="S14" s="33">
        <v>25</v>
      </c>
      <c r="T14" s="52"/>
      <c r="U14" s="40"/>
      <c r="V14" s="33">
        <v>25</v>
      </c>
      <c r="W14" s="33" t="s">
        <v>2</v>
      </c>
      <c r="X14" s="33">
        <v>22</v>
      </c>
      <c r="Y14" s="52"/>
      <c r="Z14" s="40"/>
      <c r="AA14" s="33">
        <v>25</v>
      </c>
      <c r="AB14" s="33" t="s">
        <v>2</v>
      </c>
      <c r="AC14" s="33">
        <v>13</v>
      </c>
      <c r="AD14" s="52"/>
      <c r="AE14" s="40"/>
      <c r="AF14" s="33">
        <v>25</v>
      </c>
      <c r="AG14" s="33" t="s">
        <v>11</v>
      </c>
      <c r="AH14" s="33">
        <v>17</v>
      </c>
      <c r="AI14" s="32"/>
      <c r="AJ14" s="23"/>
      <c r="AK14" s="14"/>
      <c r="AL14" s="14" t="s">
        <v>2</v>
      </c>
      <c r="AM14" s="14"/>
      <c r="AN14" s="9"/>
      <c r="AO14" s="2"/>
      <c r="AP14" s="14"/>
      <c r="AQ14" s="14" t="s">
        <v>2</v>
      </c>
      <c r="AR14" s="14"/>
      <c r="AS14" s="23"/>
      <c r="AT14" s="98"/>
      <c r="AU14" s="98"/>
      <c r="AV14" s="112"/>
      <c r="AW14" s="112"/>
      <c r="AX14" s="122"/>
    </row>
    <row r="15" spans="1:50" ht="11.25" customHeight="1">
      <c r="A15" s="1"/>
      <c r="B15" s="66"/>
      <c r="C15" s="66"/>
      <c r="D15" s="66"/>
      <c r="E15" s="66"/>
      <c r="F15" s="42"/>
      <c r="G15" s="44"/>
      <c r="H15" s="44"/>
      <c r="I15" s="44"/>
      <c r="J15" s="53"/>
      <c r="K15" s="50"/>
      <c r="L15" s="44"/>
      <c r="M15" s="44"/>
      <c r="N15" s="44"/>
      <c r="O15" s="53"/>
      <c r="P15" s="50"/>
      <c r="Q15" s="44"/>
      <c r="R15" s="44"/>
      <c r="S15" s="44"/>
      <c r="T15" s="53"/>
      <c r="U15" s="50"/>
      <c r="V15" s="44"/>
      <c r="W15" s="44"/>
      <c r="X15" s="44"/>
      <c r="Y15" s="53"/>
      <c r="Z15" s="50"/>
      <c r="AA15" s="44"/>
      <c r="AB15" s="44"/>
      <c r="AC15" s="44"/>
      <c r="AD15" s="53"/>
      <c r="AE15" s="50"/>
      <c r="AF15" s="44"/>
      <c r="AG15" s="44"/>
      <c r="AH15" s="44"/>
      <c r="AI15" s="44"/>
      <c r="AJ15" s="22"/>
      <c r="AK15" s="15"/>
      <c r="AL15" s="15" t="s">
        <v>2</v>
      </c>
      <c r="AM15" s="15"/>
      <c r="AN15" s="10"/>
      <c r="AO15" s="6"/>
      <c r="AP15" s="15"/>
      <c r="AQ15" s="15" t="s">
        <v>2</v>
      </c>
      <c r="AR15" s="15"/>
      <c r="AS15" s="10"/>
      <c r="AT15" s="113">
        <f>AT13/AU13</f>
        <v>2.6666666666666665</v>
      </c>
      <c r="AU15" s="114"/>
      <c r="AV15" s="113">
        <f>AV11/AW11</f>
        <v>1.233644859813084</v>
      </c>
      <c r="AW15" s="114"/>
      <c r="AX15" s="123"/>
    </row>
    <row r="16" spans="1:50" ht="12" customHeight="1">
      <c r="A16" s="4"/>
      <c r="B16" s="66" t="str">
        <f>$Q$2</f>
        <v>九州工業情報工学部</v>
      </c>
      <c r="C16" s="66"/>
      <c r="D16" s="66"/>
      <c r="E16" s="66"/>
      <c r="F16" s="45" t="s">
        <v>29</v>
      </c>
      <c r="G16" s="46"/>
      <c r="H16" s="29"/>
      <c r="I16" s="46"/>
      <c r="J16" s="54"/>
      <c r="K16" s="45" t="s">
        <v>29</v>
      </c>
      <c r="L16" s="46"/>
      <c r="M16" s="46"/>
      <c r="N16" s="46"/>
      <c r="O16" s="54"/>
      <c r="P16" s="45"/>
      <c r="Q16" s="38"/>
      <c r="R16" s="38"/>
      <c r="S16" s="38"/>
      <c r="T16" s="54"/>
      <c r="U16" s="45" t="s">
        <v>1</v>
      </c>
      <c r="V16" s="49"/>
      <c r="W16" s="49"/>
      <c r="X16" s="49"/>
      <c r="Y16" s="54"/>
      <c r="Z16" s="45" t="s">
        <v>12</v>
      </c>
      <c r="AA16" s="49"/>
      <c r="AB16" s="49"/>
      <c r="AC16" s="49"/>
      <c r="AD16" s="54"/>
      <c r="AE16" s="45" t="s">
        <v>12</v>
      </c>
      <c r="AF16" s="49"/>
      <c r="AG16" s="49"/>
      <c r="AH16" s="49"/>
      <c r="AI16" s="38"/>
      <c r="AJ16" s="23" t="s">
        <v>1</v>
      </c>
      <c r="AK16" s="14"/>
      <c r="AL16" s="14" t="s">
        <v>2</v>
      </c>
      <c r="AM16" s="14"/>
      <c r="AN16" s="9"/>
      <c r="AO16" s="2" t="s">
        <v>12</v>
      </c>
      <c r="AP16" s="14"/>
      <c r="AQ16" s="14" t="s">
        <v>2</v>
      </c>
      <c r="AR16" s="14"/>
      <c r="AS16" s="23"/>
      <c r="AT16" s="95">
        <v>5</v>
      </c>
      <c r="AU16" s="95">
        <v>0</v>
      </c>
      <c r="AV16" s="111">
        <f>SUM(G17:G19)+SUM(L17:L19)+SUM(V17:V19)+SUM(AA17:AA19)+SUM(AF17:AF19)</f>
        <v>263</v>
      </c>
      <c r="AW16" s="111">
        <f>SUM(I17:I19)+SUM(N17:N19)+SUM(X17:X19)+SUM(AC17:AC19)+SUM(AH17:AH19)</f>
        <v>213</v>
      </c>
      <c r="AX16" s="121">
        <v>1</v>
      </c>
    </row>
    <row r="17" spans="1:50" ht="11.25" customHeight="1">
      <c r="A17" s="12"/>
      <c r="B17" s="66"/>
      <c r="C17" s="66"/>
      <c r="D17" s="66"/>
      <c r="E17" s="66"/>
      <c r="F17" s="40"/>
      <c r="G17" s="31">
        <v>25</v>
      </c>
      <c r="H17" s="29" t="s">
        <v>2</v>
      </c>
      <c r="I17" s="31">
        <v>10</v>
      </c>
      <c r="J17" s="52"/>
      <c r="K17" s="40"/>
      <c r="L17" s="31">
        <v>25</v>
      </c>
      <c r="M17" s="31" t="s">
        <v>2</v>
      </c>
      <c r="N17" s="31">
        <v>20</v>
      </c>
      <c r="O17" s="52"/>
      <c r="P17" s="40"/>
      <c r="Q17" s="32"/>
      <c r="R17" s="32"/>
      <c r="S17" s="32"/>
      <c r="T17" s="52"/>
      <c r="U17" s="40"/>
      <c r="V17" s="33">
        <v>25</v>
      </c>
      <c r="W17" s="33" t="s">
        <v>2</v>
      </c>
      <c r="X17" s="33">
        <v>19</v>
      </c>
      <c r="Y17" s="52"/>
      <c r="Z17" s="40"/>
      <c r="AA17" s="33">
        <v>25</v>
      </c>
      <c r="AB17" s="33" t="s">
        <v>2</v>
      </c>
      <c r="AC17" s="33">
        <v>11</v>
      </c>
      <c r="AD17" s="52"/>
      <c r="AE17" s="40"/>
      <c r="AF17" s="33">
        <v>25</v>
      </c>
      <c r="AG17" s="33" t="s">
        <v>2</v>
      </c>
      <c r="AH17" s="33">
        <v>17</v>
      </c>
      <c r="AI17" s="32"/>
      <c r="AJ17" s="23"/>
      <c r="AK17" s="14"/>
      <c r="AL17" s="14" t="s">
        <v>2</v>
      </c>
      <c r="AM17" s="14"/>
      <c r="AN17" s="9"/>
      <c r="AO17" s="2"/>
      <c r="AP17" s="14"/>
      <c r="AQ17" s="14" t="s">
        <v>2</v>
      </c>
      <c r="AR17" s="14"/>
      <c r="AS17" s="23"/>
      <c r="AT17" s="96"/>
      <c r="AU17" s="96"/>
      <c r="AV17" s="112"/>
      <c r="AW17" s="112"/>
      <c r="AX17" s="122"/>
    </row>
    <row r="18" spans="1:50" ht="11.25" customHeight="1">
      <c r="A18" s="12">
        <v>3</v>
      </c>
      <c r="B18" s="66"/>
      <c r="C18" s="66"/>
      <c r="D18" s="66"/>
      <c r="E18" s="66"/>
      <c r="F18" s="41">
        <v>2</v>
      </c>
      <c r="G18" s="31">
        <v>10</v>
      </c>
      <c r="H18" s="29"/>
      <c r="I18" s="31">
        <v>25</v>
      </c>
      <c r="J18" s="55">
        <v>1</v>
      </c>
      <c r="K18" s="41">
        <v>2</v>
      </c>
      <c r="L18" s="31"/>
      <c r="M18" s="31" t="s">
        <v>2</v>
      </c>
      <c r="N18" s="31"/>
      <c r="O18" s="55">
        <v>0</v>
      </c>
      <c r="P18" s="40"/>
      <c r="Q18" s="32"/>
      <c r="R18" s="32"/>
      <c r="S18" s="32"/>
      <c r="T18" s="52"/>
      <c r="U18" s="40">
        <v>2</v>
      </c>
      <c r="V18" s="33"/>
      <c r="W18" s="33"/>
      <c r="X18" s="33"/>
      <c r="Y18" s="52">
        <v>0</v>
      </c>
      <c r="Z18" s="40">
        <v>2</v>
      </c>
      <c r="AA18" s="33"/>
      <c r="AB18" s="33"/>
      <c r="AC18" s="33"/>
      <c r="AD18" s="52">
        <v>0</v>
      </c>
      <c r="AE18" s="40">
        <v>2</v>
      </c>
      <c r="AF18" s="33"/>
      <c r="AG18" s="33"/>
      <c r="AH18" s="33"/>
      <c r="AI18" s="32">
        <v>0</v>
      </c>
      <c r="AJ18" s="23"/>
      <c r="AK18" s="14"/>
      <c r="AL18" s="14" t="s">
        <v>2</v>
      </c>
      <c r="AM18" s="14"/>
      <c r="AN18" s="9"/>
      <c r="AO18" s="2"/>
      <c r="AP18" s="14"/>
      <c r="AQ18" s="14" t="s">
        <v>2</v>
      </c>
      <c r="AR18" s="14"/>
      <c r="AS18" s="23"/>
      <c r="AT18" s="97">
        <v>10</v>
      </c>
      <c r="AU18" s="97">
        <v>1</v>
      </c>
      <c r="AV18" s="112"/>
      <c r="AW18" s="112"/>
      <c r="AX18" s="122"/>
    </row>
    <row r="19" spans="1:50" ht="11.25" customHeight="1">
      <c r="A19" s="12"/>
      <c r="B19" s="66"/>
      <c r="C19" s="66"/>
      <c r="D19" s="66"/>
      <c r="E19" s="66"/>
      <c r="F19" s="40"/>
      <c r="G19" s="31">
        <v>26</v>
      </c>
      <c r="H19" s="29" t="s">
        <v>2</v>
      </c>
      <c r="I19" s="31">
        <v>24</v>
      </c>
      <c r="J19" s="52"/>
      <c r="K19" s="40"/>
      <c r="L19" s="31">
        <v>25</v>
      </c>
      <c r="M19" s="31" t="s">
        <v>2</v>
      </c>
      <c r="N19" s="31">
        <v>19</v>
      </c>
      <c r="O19" s="52"/>
      <c r="P19" s="40"/>
      <c r="Q19" s="32"/>
      <c r="R19" s="32"/>
      <c r="S19" s="32"/>
      <c r="T19" s="52"/>
      <c r="U19" s="40"/>
      <c r="V19" s="33">
        <v>27</v>
      </c>
      <c r="W19" s="33" t="s">
        <v>2</v>
      </c>
      <c r="X19" s="33">
        <v>25</v>
      </c>
      <c r="Y19" s="52"/>
      <c r="Z19" s="40"/>
      <c r="AA19" s="33">
        <v>25</v>
      </c>
      <c r="AB19" s="33" t="s">
        <v>2</v>
      </c>
      <c r="AC19" s="33">
        <v>21</v>
      </c>
      <c r="AD19" s="52"/>
      <c r="AE19" s="40"/>
      <c r="AF19" s="33">
        <v>25</v>
      </c>
      <c r="AG19" s="33" t="s">
        <v>2</v>
      </c>
      <c r="AH19" s="33">
        <v>22</v>
      </c>
      <c r="AI19" s="32"/>
      <c r="AJ19" s="23"/>
      <c r="AK19" s="14"/>
      <c r="AL19" s="14" t="s">
        <v>2</v>
      </c>
      <c r="AM19" s="14"/>
      <c r="AN19" s="9"/>
      <c r="AO19" s="2"/>
      <c r="AP19" s="14"/>
      <c r="AQ19" s="14" t="s">
        <v>2</v>
      </c>
      <c r="AR19" s="14"/>
      <c r="AS19" s="23"/>
      <c r="AT19" s="98"/>
      <c r="AU19" s="98"/>
      <c r="AV19" s="112"/>
      <c r="AW19" s="112"/>
      <c r="AX19" s="122"/>
    </row>
    <row r="20" spans="1:50" ht="11.25" customHeight="1">
      <c r="A20" s="1"/>
      <c r="B20" s="66"/>
      <c r="C20" s="66"/>
      <c r="D20" s="66"/>
      <c r="E20" s="66"/>
      <c r="F20" s="42"/>
      <c r="G20" s="43"/>
      <c r="H20" s="28"/>
      <c r="I20" s="43"/>
      <c r="J20" s="53"/>
      <c r="K20" s="50"/>
      <c r="L20" s="43"/>
      <c r="M20" s="43"/>
      <c r="N20" s="43"/>
      <c r="O20" s="53"/>
      <c r="P20" s="50"/>
      <c r="Q20" s="44"/>
      <c r="R20" s="44"/>
      <c r="S20" s="44"/>
      <c r="T20" s="53"/>
      <c r="U20" s="50"/>
      <c r="V20" s="48"/>
      <c r="W20" s="48"/>
      <c r="X20" s="48"/>
      <c r="Y20" s="53"/>
      <c r="Z20" s="50"/>
      <c r="AA20" s="48"/>
      <c r="AB20" s="48"/>
      <c r="AC20" s="48"/>
      <c r="AD20" s="53"/>
      <c r="AE20" s="50"/>
      <c r="AF20" s="48"/>
      <c r="AG20" s="48"/>
      <c r="AH20" s="48"/>
      <c r="AI20" s="44"/>
      <c r="AJ20" s="22"/>
      <c r="AK20" s="15"/>
      <c r="AL20" s="14" t="s">
        <v>2</v>
      </c>
      <c r="AM20" s="15"/>
      <c r="AN20" s="10"/>
      <c r="AO20" s="6"/>
      <c r="AP20" s="15"/>
      <c r="AQ20" s="14" t="s">
        <v>2</v>
      </c>
      <c r="AR20" s="15"/>
      <c r="AS20" s="22"/>
      <c r="AT20" s="113">
        <f>AT18/AU18</f>
        <v>10</v>
      </c>
      <c r="AU20" s="114"/>
      <c r="AV20" s="113">
        <f>AV16/AW16</f>
        <v>1.2347417840375587</v>
      </c>
      <c r="AW20" s="114"/>
      <c r="AX20" s="123"/>
    </row>
    <row r="21" spans="1:50" ht="12" customHeight="1">
      <c r="A21" s="4"/>
      <c r="B21" s="66" t="str">
        <f>V2</f>
        <v>西九州</v>
      </c>
      <c r="C21" s="66"/>
      <c r="D21" s="66"/>
      <c r="E21" s="66"/>
      <c r="F21" s="45" t="s">
        <v>29</v>
      </c>
      <c r="G21" s="46"/>
      <c r="H21" s="29"/>
      <c r="I21" s="46"/>
      <c r="J21" s="54"/>
      <c r="K21" s="45" t="s">
        <v>16</v>
      </c>
      <c r="L21" s="46"/>
      <c r="M21" s="46"/>
      <c r="N21" s="46"/>
      <c r="O21" s="54"/>
      <c r="P21" s="45" t="s">
        <v>17</v>
      </c>
      <c r="Q21" s="46"/>
      <c r="R21" s="46"/>
      <c r="S21" s="46"/>
      <c r="T21" s="54"/>
      <c r="U21" s="45"/>
      <c r="V21" s="38"/>
      <c r="W21" s="38"/>
      <c r="X21" s="38"/>
      <c r="Y21" s="54"/>
      <c r="Z21" s="45" t="s">
        <v>29</v>
      </c>
      <c r="AA21" s="49"/>
      <c r="AB21" s="49"/>
      <c r="AC21" s="49"/>
      <c r="AD21" s="54"/>
      <c r="AE21" s="45" t="s">
        <v>13</v>
      </c>
      <c r="AF21" s="49"/>
      <c r="AG21" s="49"/>
      <c r="AH21" s="49"/>
      <c r="AI21" s="38"/>
      <c r="AJ21" s="21" t="s">
        <v>13</v>
      </c>
      <c r="AK21" s="13"/>
      <c r="AL21" s="13" t="s">
        <v>2</v>
      </c>
      <c r="AM21" s="13"/>
      <c r="AN21" s="8"/>
      <c r="AO21" s="3" t="s">
        <v>1</v>
      </c>
      <c r="AP21" s="13"/>
      <c r="AQ21" s="13" t="s">
        <v>2</v>
      </c>
      <c r="AR21" s="13"/>
      <c r="AS21" s="21"/>
      <c r="AT21" s="95">
        <v>3</v>
      </c>
      <c r="AU21" s="95">
        <v>2</v>
      </c>
      <c r="AV21" s="111">
        <f>SUM(G22:G24)+SUM(L22:L24)+SUM(Q22:Q24)+SUM(AA22:AA24)+SUM(AF22:AF24)</f>
        <v>248</v>
      </c>
      <c r="AW21" s="111">
        <f>SUM(I22:I24)+SUM(N22:N24)+SUM(S22:S24)+SUM(AC22:AC24)+SUM(AH22:AH24)</f>
        <v>240</v>
      </c>
      <c r="AX21" s="121">
        <v>3</v>
      </c>
    </row>
    <row r="22" spans="1:50" ht="11.25" customHeight="1">
      <c r="A22" s="12"/>
      <c r="B22" s="66"/>
      <c r="C22" s="66"/>
      <c r="D22" s="66"/>
      <c r="E22" s="66"/>
      <c r="F22" s="40"/>
      <c r="G22" s="31">
        <v>15</v>
      </c>
      <c r="H22" s="29" t="s">
        <v>2</v>
      </c>
      <c r="I22" s="31">
        <v>25</v>
      </c>
      <c r="J22" s="52"/>
      <c r="K22" s="40"/>
      <c r="L22" s="31">
        <v>17</v>
      </c>
      <c r="M22" s="31" t="s">
        <v>2</v>
      </c>
      <c r="N22" s="31">
        <v>25</v>
      </c>
      <c r="O22" s="52"/>
      <c r="P22" s="40"/>
      <c r="Q22" s="31">
        <v>19</v>
      </c>
      <c r="R22" s="31" t="s">
        <v>2</v>
      </c>
      <c r="S22" s="31">
        <v>25</v>
      </c>
      <c r="T22" s="52"/>
      <c r="U22" s="40"/>
      <c r="V22" s="32"/>
      <c r="W22" s="32"/>
      <c r="X22" s="32"/>
      <c r="Y22" s="52"/>
      <c r="Z22" s="40"/>
      <c r="AA22" s="33">
        <v>25</v>
      </c>
      <c r="AB22" s="33" t="s">
        <v>2</v>
      </c>
      <c r="AC22" s="33">
        <v>19</v>
      </c>
      <c r="AD22" s="52"/>
      <c r="AE22" s="40"/>
      <c r="AF22" s="33">
        <v>25</v>
      </c>
      <c r="AG22" s="33" t="s">
        <v>2</v>
      </c>
      <c r="AH22" s="33">
        <v>18</v>
      </c>
      <c r="AI22" s="32"/>
      <c r="AJ22" s="23"/>
      <c r="AK22" s="14"/>
      <c r="AL22" s="14" t="s">
        <v>2</v>
      </c>
      <c r="AM22" s="14"/>
      <c r="AN22" s="9"/>
      <c r="AO22" s="2"/>
      <c r="AP22" s="14"/>
      <c r="AQ22" s="14" t="s">
        <v>2</v>
      </c>
      <c r="AR22" s="14"/>
      <c r="AS22" s="23"/>
      <c r="AT22" s="96"/>
      <c r="AU22" s="96"/>
      <c r="AV22" s="112"/>
      <c r="AW22" s="112"/>
      <c r="AX22" s="122"/>
    </row>
    <row r="23" spans="1:50" ht="11.25" customHeight="1">
      <c r="A23" s="12">
        <v>4</v>
      </c>
      <c r="B23" s="66"/>
      <c r="C23" s="66"/>
      <c r="D23" s="66"/>
      <c r="E23" s="66"/>
      <c r="F23" s="41">
        <v>2</v>
      </c>
      <c r="G23" s="31">
        <v>25</v>
      </c>
      <c r="H23" s="29" t="s">
        <v>31</v>
      </c>
      <c r="I23" s="31">
        <v>21</v>
      </c>
      <c r="J23" s="55">
        <v>1</v>
      </c>
      <c r="K23" s="41">
        <v>0</v>
      </c>
      <c r="L23" s="31"/>
      <c r="M23" s="31"/>
      <c r="N23" s="31"/>
      <c r="O23" s="55">
        <v>2</v>
      </c>
      <c r="P23" s="41">
        <v>0</v>
      </c>
      <c r="Q23" s="31"/>
      <c r="R23" s="31"/>
      <c r="S23" s="31"/>
      <c r="T23" s="55">
        <v>2</v>
      </c>
      <c r="U23" s="40"/>
      <c r="V23" s="32"/>
      <c r="W23" s="32"/>
      <c r="X23" s="32"/>
      <c r="Y23" s="52"/>
      <c r="Z23" s="40">
        <v>2</v>
      </c>
      <c r="AA23" s="33"/>
      <c r="AB23" s="33"/>
      <c r="AC23" s="33"/>
      <c r="AD23" s="52">
        <v>0</v>
      </c>
      <c r="AE23" s="40">
        <v>2</v>
      </c>
      <c r="AF23" s="33"/>
      <c r="AG23" s="33"/>
      <c r="AH23" s="33"/>
      <c r="AI23" s="32">
        <v>0</v>
      </c>
      <c r="AJ23" s="23"/>
      <c r="AK23" s="14"/>
      <c r="AL23" s="14" t="s">
        <v>2</v>
      </c>
      <c r="AM23" s="14"/>
      <c r="AN23" s="9"/>
      <c r="AO23" s="2"/>
      <c r="AP23" s="14"/>
      <c r="AQ23" s="14" t="s">
        <v>2</v>
      </c>
      <c r="AR23" s="14"/>
      <c r="AS23" s="23"/>
      <c r="AT23" s="97">
        <v>6</v>
      </c>
      <c r="AU23" s="97">
        <v>5</v>
      </c>
      <c r="AV23" s="112"/>
      <c r="AW23" s="112"/>
      <c r="AX23" s="122"/>
    </row>
    <row r="24" spans="1:50" ht="11.25" customHeight="1">
      <c r="A24" s="12"/>
      <c r="B24" s="66"/>
      <c r="C24" s="66"/>
      <c r="D24" s="66"/>
      <c r="E24" s="66"/>
      <c r="F24" s="40"/>
      <c r="G24" s="31">
        <v>25</v>
      </c>
      <c r="H24" s="29" t="s">
        <v>2</v>
      </c>
      <c r="I24" s="31">
        <v>18</v>
      </c>
      <c r="J24" s="52"/>
      <c r="K24" s="40"/>
      <c r="L24" s="31">
        <v>22</v>
      </c>
      <c r="M24" s="31" t="s">
        <v>2</v>
      </c>
      <c r="N24" s="31">
        <v>25</v>
      </c>
      <c r="O24" s="52"/>
      <c r="P24" s="40"/>
      <c r="Q24" s="31">
        <v>25</v>
      </c>
      <c r="R24" s="31" t="s">
        <v>2</v>
      </c>
      <c r="S24" s="31">
        <v>27</v>
      </c>
      <c r="T24" s="52"/>
      <c r="U24" s="40"/>
      <c r="V24" s="32"/>
      <c r="W24" s="32"/>
      <c r="X24" s="32"/>
      <c r="Y24" s="52"/>
      <c r="Z24" s="40"/>
      <c r="AA24" s="33">
        <v>25</v>
      </c>
      <c r="AB24" s="33" t="s">
        <v>2</v>
      </c>
      <c r="AC24" s="33">
        <v>15</v>
      </c>
      <c r="AD24" s="52"/>
      <c r="AE24" s="40"/>
      <c r="AF24" s="33">
        <v>25</v>
      </c>
      <c r="AG24" s="33" t="s">
        <v>2</v>
      </c>
      <c r="AH24" s="33">
        <v>22</v>
      </c>
      <c r="AI24" s="32"/>
      <c r="AJ24" s="23"/>
      <c r="AK24" s="14"/>
      <c r="AL24" s="14" t="s">
        <v>2</v>
      </c>
      <c r="AM24" s="14"/>
      <c r="AN24" s="9"/>
      <c r="AO24" s="2"/>
      <c r="AP24" s="14"/>
      <c r="AQ24" s="14" t="s">
        <v>2</v>
      </c>
      <c r="AR24" s="14"/>
      <c r="AS24" s="23"/>
      <c r="AT24" s="98"/>
      <c r="AU24" s="98"/>
      <c r="AV24" s="112"/>
      <c r="AW24" s="112"/>
      <c r="AX24" s="122"/>
    </row>
    <row r="25" spans="1:50" ht="11.25" customHeight="1">
      <c r="A25" s="1"/>
      <c r="B25" s="66"/>
      <c r="C25" s="66"/>
      <c r="D25" s="66"/>
      <c r="E25" s="66"/>
      <c r="F25" s="42"/>
      <c r="G25" s="43"/>
      <c r="H25" s="28"/>
      <c r="I25" s="43"/>
      <c r="J25" s="53"/>
      <c r="K25" s="50"/>
      <c r="L25" s="43"/>
      <c r="M25" s="43"/>
      <c r="N25" s="43"/>
      <c r="O25" s="53"/>
      <c r="P25" s="50"/>
      <c r="Q25" s="43"/>
      <c r="R25" s="43"/>
      <c r="S25" s="43"/>
      <c r="T25" s="53"/>
      <c r="U25" s="50"/>
      <c r="V25" s="44"/>
      <c r="W25" s="44"/>
      <c r="X25" s="44"/>
      <c r="Y25" s="53"/>
      <c r="Z25" s="50"/>
      <c r="AA25" s="48"/>
      <c r="AB25" s="48"/>
      <c r="AC25" s="48"/>
      <c r="AD25" s="53"/>
      <c r="AE25" s="50"/>
      <c r="AF25" s="48"/>
      <c r="AG25" s="48"/>
      <c r="AH25" s="48"/>
      <c r="AI25" s="44"/>
      <c r="AJ25" s="22"/>
      <c r="AK25" s="15"/>
      <c r="AL25" s="14" t="s">
        <v>2</v>
      </c>
      <c r="AM25" s="15"/>
      <c r="AN25" s="10"/>
      <c r="AO25" s="6"/>
      <c r="AP25" s="15"/>
      <c r="AQ25" s="14" t="s">
        <v>2</v>
      </c>
      <c r="AR25" s="15"/>
      <c r="AS25" s="22"/>
      <c r="AT25" s="113">
        <f>AT23/AU23</f>
        <v>1.2</v>
      </c>
      <c r="AU25" s="114"/>
      <c r="AV25" s="113">
        <f>AV21/AW21</f>
        <v>1.0333333333333334</v>
      </c>
      <c r="AW25" s="114"/>
      <c r="AX25" s="123"/>
    </row>
    <row r="26" spans="1:50" ht="12" customHeight="1">
      <c r="A26" s="4"/>
      <c r="B26" s="66" t="str">
        <f>$AA$2</f>
        <v>宮崎公立</v>
      </c>
      <c r="C26" s="66"/>
      <c r="D26" s="66"/>
      <c r="E26" s="66"/>
      <c r="F26" s="45" t="s">
        <v>16</v>
      </c>
      <c r="G26" s="46"/>
      <c r="H26" s="29"/>
      <c r="I26" s="46"/>
      <c r="J26" s="54"/>
      <c r="K26" s="45" t="s">
        <v>30</v>
      </c>
      <c r="L26" s="46"/>
      <c r="M26" s="46"/>
      <c r="N26" s="46"/>
      <c r="O26" s="54"/>
      <c r="P26" s="45" t="s">
        <v>16</v>
      </c>
      <c r="Q26" s="46"/>
      <c r="R26" s="46"/>
      <c r="S26" s="46"/>
      <c r="T26" s="54"/>
      <c r="U26" s="45" t="s">
        <v>28</v>
      </c>
      <c r="V26" s="46"/>
      <c r="W26" s="46"/>
      <c r="X26" s="46"/>
      <c r="Y26" s="54"/>
      <c r="Z26" s="45"/>
      <c r="AA26" s="38"/>
      <c r="AB26" s="38"/>
      <c r="AC26" s="38"/>
      <c r="AD26" s="54"/>
      <c r="AE26" s="45" t="s">
        <v>29</v>
      </c>
      <c r="AF26" s="49"/>
      <c r="AG26" s="49"/>
      <c r="AH26" s="49"/>
      <c r="AI26" s="38"/>
      <c r="AJ26" s="21" t="s">
        <v>1</v>
      </c>
      <c r="AK26" s="13"/>
      <c r="AL26" s="13" t="s">
        <v>2</v>
      </c>
      <c r="AM26" s="13"/>
      <c r="AN26" s="8"/>
      <c r="AO26" s="3" t="s">
        <v>1</v>
      </c>
      <c r="AP26" s="13"/>
      <c r="AQ26" s="13" t="s">
        <v>2</v>
      </c>
      <c r="AR26" s="13"/>
      <c r="AS26" s="21"/>
      <c r="AT26" s="95">
        <v>1</v>
      </c>
      <c r="AU26" s="95">
        <v>4</v>
      </c>
      <c r="AV26" s="111">
        <f>SUM(G27:G29)+SUM(L27:L29)+SUM(Q27:Q29)+SUM(V27:V29)+SUM(AF27:AF29)</f>
        <v>205</v>
      </c>
      <c r="AW26" s="111">
        <f>SUM(I27:I29)+SUM(N27:N29)+SUM(S27:S29)+SUM(X27:X29)+SUM(AH27:AH29)</f>
        <v>257</v>
      </c>
      <c r="AX26" s="121">
        <v>5</v>
      </c>
    </row>
    <row r="27" spans="1:50" ht="11.25" customHeight="1">
      <c r="A27" s="12"/>
      <c r="B27" s="66"/>
      <c r="C27" s="66"/>
      <c r="D27" s="66"/>
      <c r="E27" s="66"/>
      <c r="F27" s="40"/>
      <c r="G27" s="31">
        <v>19</v>
      </c>
      <c r="H27" s="29" t="s">
        <v>2</v>
      </c>
      <c r="I27" s="31">
        <v>25</v>
      </c>
      <c r="J27" s="52"/>
      <c r="K27" s="40"/>
      <c r="L27" s="31">
        <v>19</v>
      </c>
      <c r="M27" s="31" t="s">
        <v>2</v>
      </c>
      <c r="N27" s="31">
        <v>25</v>
      </c>
      <c r="O27" s="55"/>
      <c r="P27" s="40"/>
      <c r="Q27" s="31">
        <v>11</v>
      </c>
      <c r="R27" s="31" t="s">
        <v>2</v>
      </c>
      <c r="S27" s="31">
        <v>25</v>
      </c>
      <c r="T27" s="52"/>
      <c r="U27" s="40"/>
      <c r="V27" s="31">
        <v>19</v>
      </c>
      <c r="W27" s="31" t="s">
        <v>2</v>
      </c>
      <c r="X27" s="31">
        <v>25</v>
      </c>
      <c r="Y27" s="52"/>
      <c r="Z27" s="40"/>
      <c r="AA27" s="32"/>
      <c r="AB27" s="32"/>
      <c r="AC27" s="32"/>
      <c r="AD27" s="52"/>
      <c r="AE27" s="40"/>
      <c r="AF27" s="33">
        <v>22</v>
      </c>
      <c r="AG27" s="33" t="s">
        <v>2</v>
      </c>
      <c r="AH27" s="33">
        <v>25</v>
      </c>
      <c r="AI27" s="32"/>
      <c r="AJ27" s="23"/>
      <c r="AK27" s="14"/>
      <c r="AL27" s="14" t="s">
        <v>2</v>
      </c>
      <c r="AM27" s="14"/>
      <c r="AN27" s="9"/>
      <c r="AO27" s="2"/>
      <c r="AP27" s="14"/>
      <c r="AQ27" s="14" t="s">
        <v>2</v>
      </c>
      <c r="AR27" s="14"/>
      <c r="AS27" s="23"/>
      <c r="AT27" s="96"/>
      <c r="AU27" s="96"/>
      <c r="AV27" s="112"/>
      <c r="AW27" s="112"/>
      <c r="AX27" s="122"/>
    </row>
    <row r="28" spans="1:50" ht="11.25" customHeight="1">
      <c r="A28" s="12">
        <v>5</v>
      </c>
      <c r="B28" s="66"/>
      <c r="C28" s="66"/>
      <c r="D28" s="66"/>
      <c r="E28" s="66"/>
      <c r="F28" s="41">
        <v>0</v>
      </c>
      <c r="G28" s="31"/>
      <c r="H28" s="29"/>
      <c r="I28" s="31"/>
      <c r="J28" s="55">
        <v>2</v>
      </c>
      <c r="K28" s="41">
        <v>0</v>
      </c>
      <c r="L28" s="31"/>
      <c r="M28" s="31"/>
      <c r="N28" s="31"/>
      <c r="O28" s="55">
        <v>2</v>
      </c>
      <c r="P28" s="41">
        <v>0</v>
      </c>
      <c r="Q28" s="31"/>
      <c r="R28" s="31"/>
      <c r="S28" s="31"/>
      <c r="T28" s="55">
        <v>2</v>
      </c>
      <c r="U28" s="41">
        <v>0</v>
      </c>
      <c r="V28" s="31"/>
      <c r="W28" s="31"/>
      <c r="X28" s="31"/>
      <c r="Y28" s="55">
        <v>2</v>
      </c>
      <c r="Z28" s="40"/>
      <c r="AA28" s="32"/>
      <c r="AB28" s="32"/>
      <c r="AC28" s="32"/>
      <c r="AD28" s="52"/>
      <c r="AE28" s="40">
        <v>2</v>
      </c>
      <c r="AF28" s="33">
        <v>25</v>
      </c>
      <c r="AG28" s="33" t="s">
        <v>2</v>
      </c>
      <c r="AH28" s="33">
        <v>11</v>
      </c>
      <c r="AI28" s="32">
        <v>1</v>
      </c>
      <c r="AJ28" s="23"/>
      <c r="AK28" s="14"/>
      <c r="AL28" s="14" t="s">
        <v>2</v>
      </c>
      <c r="AM28" s="14"/>
      <c r="AN28" s="9"/>
      <c r="AO28" s="2"/>
      <c r="AP28" s="14"/>
      <c r="AQ28" s="14" t="s">
        <v>2</v>
      </c>
      <c r="AR28" s="14"/>
      <c r="AS28" s="23"/>
      <c r="AT28" s="97">
        <v>2</v>
      </c>
      <c r="AU28" s="97">
        <v>9</v>
      </c>
      <c r="AV28" s="112"/>
      <c r="AW28" s="112"/>
      <c r="AX28" s="122"/>
    </row>
    <row r="29" spans="1:50" ht="11.25" customHeight="1">
      <c r="A29" s="12"/>
      <c r="B29" s="66"/>
      <c r="C29" s="66"/>
      <c r="D29" s="66"/>
      <c r="E29" s="66"/>
      <c r="F29" s="40"/>
      <c r="G29" s="31">
        <v>16</v>
      </c>
      <c r="H29" s="29" t="s">
        <v>2</v>
      </c>
      <c r="I29" s="31">
        <v>25</v>
      </c>
      <c r="J29" s="52"/>
      <c r="K29" s="40"/>
      <c r="L29" s="31">
        <v>13</v>
      </c>
      <c r="M29" s="31" t="s">
        <v>2</v>
      </c>
      <c r="N29" s="31">
        <v>25</v>
      </c>
      <c r="O29" s="52"/>
      <c r="P29" s="40"/>
      <c r="Q29" s="31">
        <v>21</v>
      </c>
      <c r="R29" s="31" t="s">
        <v>11</v>
      </c>
      <c r="S29" s="31">
        <v>25</v>
      </c>
      <c r="T29" s="52"/>
      <c r="U29" s="40"/>
      <c r="V29" s="31">
        <v>15</v>
      </c>
      <c r="W29" s="31" t="s">
        <v>2</v>
      </c>
      <c r="X29" s="31">
        <v>25</v>
      </c>
      <c r="Y29" s="52"/>
      <c r="Z29" s="40"/>
      <c r="AA29" s="32"/>
      <c r="AB29" s="32"/>
      <c r="AC29" s="32"/>
      <c r="AD29" s="52"/>
      <c r="AE29" s="40"/>
      <c r="AF29" s="33">
        <v>25</v>
      </c>
      <c r="AG29" s="33" t="s">
        <v>2</v>
      </c>
      <c r="AH29" s="33">
        <v>21</v>
      </c>
      <c r="AI29" s="32"/>
      <c r="AJ29" s="23"/>
      <c r="AK29" s="14"/>
      <c r="AL29" s="14" t="s">
        <v>2</v>
      </c>
      <c r="AM29" s="14"/>
      <c r="AN29" s="9"/>
      <c r="AO29" s="2"/>
      <c r="AP29" s="14"/>
      <c r="AQ29" s="14" t="s">
        <v>2</v>
      </c>
      <c r="AR29" s="14"/>
      <c r="AS29" s="23"/>
      <c r="AT29" s="98"/>
      <c r="AU29" s="98"/>
      <c r="AV29" s="112"/>
      <c r="AW29" s="112"/>
      <c r="AX29" s="122"/>
    </row>
    <row r="30" spans="1:50" ht="11.25" customHeight="1">
      <c r="A30" s="1"/>
      <c r="B30" s="66"/>
      <c r="C30" s="66"/>
      <c r="D30" s="66"/>
      <c r="E30" s="66"/>
      <c r="F30" s="42"/>
      <c r="G30" s="43"/>
      <c r="H30" s="28"/>
      <c r="I30" s="43"/>
      <c r="J30" s="53"/>
      <c r="K30" s="50"/>
      <c r="L30" s="43"/>
      <c r="M30" s="43"/>
      <c r="N30" s="43"/>
      <c r="O30" s="53"/>
      <c r="P30" s="50"/>
      <c r="Q30" s="43"/>
      <c r="R30" s="43"/>
      <c r="S30" s="43"/>
      <c r="T30" s="53"/>
      <c r="U30" s="50"/>
      <c r="V30" s="43"/>
      <c r="W30" s="43"/>
      <c r="X30" s="43"/>
      <c r="Y30" s="53"/>
      <c r="Z30" s="50"/>
      <c r="AA30" s="47"/>
      <c r="AB30" s="44"/>
      <c r="AC30" s="44"/>
      <c r="AD30" s="53"/>
      <c r="AE30" s="50"/>
      <c r="AF30" s="48"/>
      <c r="AG30" s="48"/>
      <c r="AH30" s="48"/>
      <c r="AI30" s="44"/>
      <c r="AJ30" s="22"/>
      <c r="AK30" s="15"/>
      <c r="AL30" s="15" t="s">
        <v>2</v>
      </c>
      <c r="AM30" s="15"/>
      <c r="AN30" s="10"/>
      <c r="AO30" s="6"/>
      <c r="AP30" s="15"/>
      <c r="AQ30" s="15" t="s">
        <v>2</v>
      </c>
      <c r="AR30" s="15"/>
      <c r="AS30" s="22"/>
      <c r="AT30" s="113">
        <f>AT28/AU28</f>
        <v>0.2222222222222222</v>
      </c>
      <c r="AU30" s="114"/>
      <c r="AV30" s="113">
        <f>AV26/AW26</f>
        <v>0.7976653696498055</v>
      </c>
      <c r="AW30" s="114"/>
      <c r="AX30" s="123"/>
    </row>
    <row r="31" spans="1:50" ht="12" customHeight="1">
      <c r="A31" s="4"/>
      <c r="B31" s="66" t="str">
        <f>$AF$2</f>
        <v>福岡県立</v>
      </c>
      <c r="C31" s="66"/>
      <c r="D31" s="66"/>
      <c r="E31" s="66"/>
      <c r="F31" s="45" t="s">
        <v>30</v>
      </c>
      <c r="G31" s="46"/>
      <c r="H31" s="29"/>
      <c r="I31" s="46"/>
      <c r="J31" s="54"/>
      <c r="K31" s="45" t="s">
        <v>30</v>
      </c>
      <c r="L31" s="46"/>
      <c r="M31" s="46"/>
      <c r="N31" s="46"/>
      <c r="O31" s="54"/>
      <c r="P31" s="45" t="s">
        <v>16</v>
      </c>
      <c r="Q31" s="46"/>
      <c r="R31" s="46"/>
      <c r="S31" s="46"/>
      <c r="T31" s="54"/>
      <c r="U31" s="45" t="s">
        <v>16</v>
      </c>
      <c r="V31" s="46"/>
      <c r="W31" s="46"/>
      <c r="X31" s="46"/>
      <c r="Y31" s="54"/>
      <c r="Z31" s="45" t="s">
        <v>28</v>
      </c>
      <c r="AA31" s="46"/>
      <c r="AB31" s="46"/>
      <c r="AC31" s="46"/>
      <c r="AD31" s="54"/>
      <c r="AE31" s="45"/>
      <c r="AF31" s="38"/>
      <c r="AG31" s="38"/>
      <c r="AH31" s="38"/>
      <c r="AI31" s="38"/>
      <c r="AJ31" s="21" t="s">
        <v>1</v>
      </c>
      <c r="AK31" s="13"/>
      <c r="AL31" s="13" t="s">
        <v>2</v>
      </c>
      <c r="AM31" s="13"/>
      <c r="AN31" s="8"/>
      <c r="AO31" s="3" t="s">
        <v>1</v>
      </c>
      <c r="AP31" s="13"/>
      <c r="AQ31" s="13" t="s">
        <v>2</v>
      </c>
      <c r="AR31" s="13"/>
      <c r="AS31" s="21"/>
      <c r="AT31" s="95">
        <v>0</v>
      </c>
      <c r="AU31" s="95">
        <v>5</v>
      </c>
      <c r="AV31" s="111">
        <f>SUM(G32:G34)+SUM(L32:L34)+SUM(Q32:Q34)+SUM(V32:V34)+SUM(AA32:AA34)</f>
        <v>222</v>
      </c>
      <c r="AW31" s="111">
        <f>SUM(I32:I34)+SUM(N32:N34)+SUM(S32:S34)+SUM(X32:X34)+SUM(AC32:AC34)</f>
        <v>301</v>
      </c>
      <c r="AX31" s="121">
        <v>6</v>
      </c>
    </row>
    <row r="32" spans="1:50" ht="11.25" customHeight="1">
      <c r="A32" s="12"/>
      <c r="B32" s="66"/>
      <c r="C32" s="66"/>
      <c r="D32" s="66"/>
      <c r="E32" s="66"/>
      <c r="F32" s="40"/>
      <c r="G32" s="31">
        <v>31</v>
      </c>
      <c r="H32" s="29" t="s">
        <v>2</v>
      </c>
      <c r="I32" s="31">
        <v>29</v>
      </c>
      <c r="J32" s="52"/>
      <c r="K32" s="40"/>
      <c r="L32" s="31">
        <v>7</v>
      </c>
      <c r="M32" s="31" t="s">
        <v>2</v>
      </c>
      <c r="N32" s="31">
        <v>25</v>
      </c>
      <c r="O32" s="52"/>
      <c r="P32" s="40"/>
      <c r="Q32" s="31">
        <v>17</v>
      </c>
      <c r="R32" s="31" t="s">
        <v>2</v>
      </c>
      <c r="S32" s="31">
        <v>25</v>
      </c>
      <c r="T32" s="52"/>
      <c r="U32" s="40"/>
      <c r="V32" s="31">
        <v>18</v>
      </c>
      <c r="W32" s="31" t="s">
        <v>2</v>
      </c>
      <c r="X32" s="31">
        <v>25</v>
      </c>
      <c r="Y32" s="52"/>
      <c r="Z32" s="40"/>
      <c r="AA32" s="31">
        <v>25</v>
      </c>
      <c r="AB32" s="31" t="s">
        <v>2</v>
      </c>
      <c r="AC32" s="31">
        <v>22</v>
      </c>
      <c r="AD32" s="52"/>
      <c r="AE32" s="40"/>
      <c r="AF32" s="32"/>
      <c r="AG32" s="32"/>
      <c r="AH32" s="32"/>
      <c r="AI32" s="32"/>
      <c r="AJ32" s="23"/>
      <c r="AK32" s="14"/>
      <c r="AL32" s="14" t="s">
        <v>2</v>
      </c>
      <c r="AM32" s="14"/>
      <c r="AN32" s="9"/>
      <c r="AO32" s="2"/>
      <c r="AP32" s="14"/>
      <c r="AQ32" s="14" t="s">
        <v>2</v>
      </c>
      <c r="AR32" s="14"/>
      <c r="AS32" s="23"/>
      <c r="AT32" s="96"/>
      <c r="AU32" s="96"/>
      <c r="AV32" s="112"/>
      <c r="AW32" s="112"/>
      <c r="AX32" s="122"/>
    </row>
    <row r="33" spans="1:50" ht="11.25" customHeight="1">
      <c r="A33" s="12">
        <v>6</v>
      </c>
      <c r="B33" s="66"/>
      <c r="C33" s="66"/>
      <c r="D33" s="66"/>
      <c r="E33" s="66"/>
      <c r="F33" s="41">
        <v>1</v>
      </c>
      <c r="G33" s="31">
        <v>16</v>
      </c>
      <c r="H33" s="29"/>
      <c r="I33" s="31">
        <v>25</v>
      </c>
      <c r="J33" s="55">
        <v>2</v>
      </c>
      <c r="K33" s="41">
        <v>0</v>
      </c>
      <c r="L33" s="31"/>
      <c r="M33" s="31"/>
      <c r="N33" s="31"/>
      <c r="O33" s="55">
        <v>2</v>
      </c>
      <c r="P33" s="41">
        <v>0</v>
      </c>
      <c r="Q33" s="31"/>
      <c r="R33" s="31"/>
      <c r="S33" s="31"/>
      <c r="T33" s="55">
        <v>2</v>
      </c>
      <c r="U33" s="41">
        <v>0</v>
      </c>
      <c r="V33" s="31"/>
      <c r="W33" s="31"/>
      <c r="X33" s="31"/>
      <c r="Y33" s="55">
        <v>2</v>
      </c>
      <c r="Z33" s="41">
        <v>1</v>
      </c>
      <c r="AA33" s="31">
        <v>11</v>
      </c>
      <c r="AB33" s="31" t="s">
        <v>31</v>
      </c>
      <c r="AC33" s="31">
        <v>25</v>
      </c>
      <c r="AD33" s="55">
        <v>2</v>
      </c>
      <c r="AE33" s="40"/>
      <c r="AF33" s="32"/>
      <c r="AG33" s="32"/>
      <c r="AH33" s="32"/>
      <c r="AI33" s="32"/>
      <c r="AJ33" s="23"/>
      <c r="AK33" s="14"/>
      <c r="AL33" s="14" t="s">
        <v>2</v>
      </c>
      <c r="AM33" s="14"/>
      <c r="AN33" s="9"/>
      <c r="AO33" s="2"/>
      <c r="AP33" s="14"/>
      <c r="AQ33" s="14" t="s">
        <v>2</v>
      </c>
      <c r="AR33" s="14"/>
      <c r="AS33" s="23"/>
      <c r="AT33" s="97">
        <v>2</v>
      </c>
      <c r="AU33" s="97">
        <v>10</v>
      </c>
      <c r="AV33" s="112"/>
      <c r="AW33" s="112"/>
      <c r="AX33" s="122"/>
    </row>
    <row r="34" spans="1:50" ht="11.25" customHeight="1">
      <c r="A34" s="12"/>
      <c r="B34" s="66"/>
      <c r="C34" s="66"/>
      <c r="D34" s="66"/>
      <c r="E34" s="66"/>
      <c r="F34" s="40"/>
      <c r="G34" s="31">
        <v>15</v>
      </c>
      <c r="H34" s="29" t="s">
        <v>2</v>
      </c>
      <c r="I34" s="31">
        <v>25</v>
      </c>
      <c r="J34" s="52"/>
      <c r="K34" s="40"/>
      <c r="L34" s="31">
        <v>17</v>
      </c>
      <c r="M34" s="31" t="s">
        <v>2</v>
      </c>
      <c r="N34" s="31">
        <v>25</v>
      </c>
      <c r="O34" s="52"/>
      <c r="P34" s="40"/>
      <c r="Q34" s="31">
        <v>22</v>
      </c>
      <c r="R34" s="31" t="s">
        <v>2</v>
      </c>
      <c r="S34" s="31">
        <v>25</v>
      </c>
      <c r="T34" s="52"/>
      <c r="U34" s="40"/>
      <c r="V34" s="31">
        <v>22</v>
      </c>
      <c r="W34" s="31" t="s">
        <v>2</v>
      </c>
      <c r="X34" s="31">
        <v>25</v>
      </c>
      <c r="Y34" s="52"/>
      <c r="Z34" s="40"/>
      <c r="AA34" s="31">
        <v>21</v>
      </c>
      <c r="AB34" s="31" t="s">
        <v>2</v>
      </c>
      <c r="AC34" s="31">
        <v>25</v>
      </c>
      <c r="AD34" s="52"/>
      <c r="AE34" s="40"/>
      <c r="AF34" s="32"/>
      <c r="AG34" s="32"/>
      <c r="AH34" s="32"/>
      <c r="AI34" s="32"/>
      <c r="AJ34" s="23"/>
      <c r="AK34" s="14"/>
      <c r="AL34" s="14" t="s">
        <v>2</v>
      </c>
      <c r="AM34" s="14"/>
      <c r="AN34" s="9"/>
      <c r="AO34" s="2"/>
      <c r="AP34" s="14"/>
      <c r="AQ34" s="14" t="s">
        <v>2</v>
      </c>
      <c r="AR34" s="14"/>
      <c r="AS34" s="23"/>
      <c r="AT34" s="98"/>
      <c r="AU34" s="98"/>
      <c r="AV34" s="112"/>
      <c r="AW34" s="112"/>
      <c r="AX34" s="122"/>
    </row>
    <row r="35" spans="1:50" ht="10.5" customHeight="1">
      <c r="A35" s="1"/>
      <c r="B35" s="66"/>
      <c r="C35" s="66"/>
      <c r="D35" s="66"/>
      <c r="E35" s="66"/>
      <c r="F35" s="42"/>
      <c r="G35" s="43"/>
      <c r="H35" s="28"/>
      <c r="I35" s="43"/>
      <c r="J35" s="53"/>
      <c r="K35" s="50"/>
      <c r="L35" s="43"/>
      <c r="M35" s="43"/>
      <c r="N35" s="43"/>
      <c r="O35" s="53"/>
      <c r="P35" s="50"/>
      <c r="Q35" s="43"/>
      <c r="R35" s="43"/>
      <c r="S35" s="43"/>
      <c r="T35" s="53"/>
      <c r="U35" s="50"/>
      <c r="V35" s="43"/>
      <c r="W35" s="43"/>
      <c r="X35" s="43"/>
      <c r="Y35" s="53"/>
      <c r="Z35" s="50"/>
      <c r="AA35" s="43"/>
      <c r="AB35" s="43"/>
      <c r="AC35" s="43"/>
      <c r="AD35" s="53"/>
      <c r="AE35" s="50"/>
      <c r="AF35" s="44"/>
      <c r="AG35" s="44"/>
      <c r="AH35" s="44"/>
      <c r="AI35" s="44"/>
      <c r="AJ35" s="22"/>
      <c r="AK35" s="15"/>
      <c r="AL35" s="15" t="s">
        <v>2</v>
      </c>
      <c r="AM35" s="15"/>
      <c r="AN35" s="10"/>
      <c r="AO35" s="6"/>
      <c r="AP35" s="15"/>
      <c r="AQ35" s="15" t="s">
        <v>2</v>
      </c>
      <c r="AR35" s="15"/>
      <c r="AS35" s="10"/>
      <c r="AT35" s="113">
        <f>AT33/AU33</f>
        <v>0.2</v>
      </c>
      <c r="AU35" s="114"/>
      <c r="AV35" s="113">
        <f>AV31/AW31</f>
        <v>0.7375415282392026</v>
      </c>
      <c r="AW35" s="114"/>
      <c r="AX35" s="123"/>
    </row>
    <row r="36" spans="1:50" ht="1.5" customHeight="1" hidden="1">
      <c r="A36" s="4"/>
      <c r="B36" s="62" t="str">
        <f>$AK$2</f>
        <v>佐賀大</v>
      </c>
      <c r="C36" s="63"/>
      <c r="D36" s="63"/>
      <c r="E36" s="63"/>
      <c r="F36" s="38" t="s">
        <v>13</v>
      </c>
      <c r="G36" s="39">
        <f>AM6</f>
        <v>0</v>
      </c>
      <c r="H36" s="25" t="s">
        <v>2</v>
      </c>
      <c r="I36" s="39">
        <f>AK6</f>
        <v>0</v>
      </c>
      <c r="J36" s="54"/>
      <c r="K36" s="45" t="s">
        <v>13</v>
      </c>
      <c r="L36" s="39">
        <f>AM11</f>
        <v>0</v>
      </c>
      <c r="M36" s="39" t="s">
        <v>2</v>
      </c>
      <c r="N36" s="39">
        <f>AK11</f>
        <v>0</v>
      </c>
      <c r="O36" s="54"/>
      <c r="P36" s="45" t="s">
        <v>13</v>
      </c>
      <c r="Q36" s="39">
        <f>AM16</f>
        <v>0</v>
      </c>
      <c r="R36" s="39" t="s">
        <v>2</v>
      </c>
      <c r="S36" s="39">
        <f>AK16</f>
        <v>0</v>
      </c>
      <c r="T36" s="38"/>
      <c r="U36" s="38" t="s">
        <v>12</v>
      </c>
      <c r="V36" s="39">
        <f>AM21</f>
        <v>0</v>
      </c>
      <c r="W36" s="39" t="s">
        <v>2</v>
      </c>
      <c r="X36" s="39">
        <f>AK21</f>
        <v>0</v>
      </c>
      <c r="Y36" s="38"/>
      <c r="Z36" s="38" t="s">
        <v>1</v>
      </c>
      <c r="AA36" s="39">
        <f>AM26</f>
        <v>0</v>
      </c>
      <c r="AB36" s="39" t="s">
        <v>2</v>
      </c>
      <c r="AC36" s="39">
        <f>AK26</f>
        <v>0</v>
      </c>
      <c r="AD36" s="54"/>
      <c r="AE36" s="45" t="s">
        <v>1</v>
      </c>
      <c r="AF36" s="39">
        <f>AM31</f>
        <v>0</v>
      </c>
      <c r="AG36" s="39" t="s">
        <v>2</v>
      </c>
      <c r="AH36" s="39">
        <f>AK31</f>
        <v>0</v>
      </c>
      <c r="AI36" s="38"/>
      <c r="AJ36" s="23"/>
      <c r="AK36" s="23"/>
      <c r="AL36" s="23"/>
      <c r="AM36" s="23"/>
      <c r="AN36" s="9"/>
      <c r="AO36" s="2" t="s">
        <v>1</v>
      </c>
      <c r="AP36" s="14"/>
      <c r="AQ36" s="14" t="s">
        <v>2</v>
      </c>
      <c r="AR36" s="14"/>
      <c r="AS36" s="23"/>
      <c r="AT36" s="95"/>
      <c r="AU36" s="95"/>
      <c r="AV36" s="115">
        <f>SUM(L36:L40)+SUM(Q36:Q40)+(V36:V40)+SUM(AA36:AA40)+SUM(AF36:AF40)+SUM(AK36:AK40)+SUM(AP36:AP40)+SUM(G36:G40)</f>
        <v>0</v>
      </c>
      <c r="AW36" s="115">
        <f>SUM(N36:N40)+SUM(S36:S40)+SUM(X36:X40)+SUM(AC36:AC40)+SUM(AH36:AH40)+SUM(AM36:AM40)+SUM(AR36:AR40)+SUM(I36:I40)</f>
        <v>0</v>
      </c>
      <c r="AX36" s="121"/>
    </row>
    <row r="37" spans="1:50" ht="11.25" customHeight="1" hidden="1">
      <c r="A37" s="12"/>
      <c r="B37" s="62"/>
      <c r="C37" s="63"/>
      <c r="D37" s="63"/>
      <c r="E37" s="63"/>
      <c r="F37" s="32"/>
      <c r="G37" s="34">
        <f>AM7</f>
        <v>0</v>
      </c>
      <c r="H37" s="25" t="s">
        <v>2</v>
      </c>
      <c r="I37" s="34">
        <f>AK7</f>
        <v>0</v>
      </c>
      <c r="J37" s="52"/>
      <c r="K37" s="40"/>
      <c r="L37" s="34">
        <f>AM12</f>
        <v>0</v>
      </c>
      <c r="M37" s="34" t="s">
        <v>2</v>
      </c>
      <c r="N37" s="34">
        <f>AK12</f>
        <v>0</v>
      </c>
      <c r="O37" s="52"/>
      <c r="P37" s="40"/>
      <c r="Q37" s="34">
        <f>AM17</f>
        <v>0</v>
      </c>
      <c r="R37" s="34" t="s">
        <v>2</v>
      </c>
      <c r="S37" s="34">
        <f>AK17</f>
        <v>0</v>
      </c>
      <c r="T37" s="32"/>
      <c r="U37" s="32"/>
      <c r="V37" s="34">
        <f>AM22</f>
        <v>0</v>
      </c>
      <c r="W37" s="34" t="s">
        <v>2</v>
      </c>
      <c r="X37" s="34">
        <f>AK22</f>
        <v>0</v>
      </c>
      <c r="Y37" s="32"/>
      <c r="Z37" s="32"/>
      <c r="AA37" s="34">
        <f>AM27</f>
        <v>0</v>
      </c>
      <c r="AB37" s="34" t="s">
        <v>2</v>
      </c>
      <c r="AC37" s="34">
        <f>AK27</f>
        <v>0</v>
      </c>
      <c r="AD37" s="52"/>
      <c r="AE37" s="40"/>
      <c r="AF37" s="34">
        <f>AM32</f>
        <v>0</v>
      </c>
      <c r="AG37" s="34" t="s">
        <v>2</v>
      </c>
      <c r="AH37" s="34">
        <f>AK32</f>
        <v>0</v>
      </c>
      <c r="AI37" s="32"/>
      <c r="AJ37" s="23"/>
      <c r="AK37" s="23"/>
      <c r="AL37" s="23"/>
      <c r="AM37" s="23"/>
      <c r="AN37" s="9"/>
      <c r="AO37" s="2"/>
      <c r="AP37" s="14"/>
      <c r="AQ37" s="14" t="s">
        <v>2</v>
      </c>
      <c r="AR37" s="14"/>
      <c r="AS37" s="23"/>
      <c r="AT37" s="96"/>
      <c r="AU37" s="96"/>
      <c r="AV37" s="116"/>
      <c r="AW37" s="116"/>
      <c r="AX37" s="122"/>
    </row>
    <row r="38" spans="1:50" ht="11.25" customHeight="1" hidden="1">
      <c r="A38" s="12">
        <v>7</v>
      </c>
      <c r="B38" s="62"/>
      <c r="C38" s="63"/>
      <c r="D38" s="63"/>
      <c r="E38" s="63"/>
      <c r="F38" s="35">
        <f>$AN$8</f>
        <v>0</v>
      </c>
      <c r="G38" s="34">
        <f>AM8</f>
        <v>0</v>
      </c>
      <c r="H38" s="25" t="s">
        <v>2</v>
      </c>
      <c r="I38" s="34">
        <f>AK8</f>
        <v>0</v>
      </c>
      <c r="J38" s="56">
        <f>$AJ$8</f>
        <v>0</v>
      </c>
      <c r="K38" s="51">
        <f>$AN$13</f>
        <v>0</v>
      </c>
      <c r="L38" s="34">
        <f>AM13</f>
        <v>0</v>
      </c>
      <c r="M38" s="34" t="s">
        <v>2</v>
      </c>
      <c r="N38" s="34">
        <f>AK13</f>
        <v>0</v>
      </c>
      <c r="O38" s="56">
        <f>$AJ$13</f>
        <v>0</v>
      </c>
      <c r="P38" s="51">
        <f>$AN$18</f>
        <v>0</v>
      </c>
      <c r="Q38" s="34">
        <f>AM18</f>
        <v>0</v>
      </c>
      <c r="R38" s="34" t="s">
        <v>2</v>
      </c>
      <c r="S38" s="34">
        <f>AK18</f>
        <v>0</v>
      </c>
      <c r="T38" s="35">
        <f>$AJ$18</f>
        <v>0</v>
      </c>
      <c r="U38" s="35">
        <f>$AN$23</f>
        <v>0</v>
      </c>
      <c r="V38" s="34">
        <f>AM23</f>
        <v>0</v>
      </c>
      <c r="W38" s="34" t="s">
        <v>2</v>
      </c>
      <c r="X38" s="34">
        <f>AK23</f>
        <v>0</v>
      </c>
      <c r="Y38" s="35">
        <f>$AJ$23</f>
        <v>0</v>
      </c>
      <c r="Z38" s="35">
        <f>$AN$28</f>
        <v>0</v>
      </c>
      <c r="AA38" s="34">
        <f>AM28</f>
        <v>0</v>
      </c>
      <c r="AB38" s="34" t="s">
        <v>2</v>
      </c>
      <c r="AC38" s="34">
        <f>AK28</f>
        <v>0</v>
      </c>
      <c r="AD38" s="56">
        <f>$AJ$28</f>
        <v>0</v>
      </c>
      <c r="AE38" s="51">
        <f>$AN$33</f>
        <v>0</v>
      </c>
      <c r="AF38" s="34">
        <f>AM33</f>
        <v>0</v>
      </c>
      <c r="AG38" s="34" t="s">
        <v>2</v>
      </c>
      <c r="AH38" s="34">
        <f>AK33</f>
        <v>0</v>
      </c>
      <c r="AI38" s="35">
        <f>$AJ$33</f>
        <v>0</v>
      </c>
      <c r="AJ38" s="23"/>
      <c r="AK38" s="23"/>
      <c r="AL38" s="23"/>
      <c r="AM38" s="23"/>
      <c r="AN38" s="9"/>
      <c r="AO38" s="2"/>
      <c r="AP38" s="14"/>
      <c r="AQ38" s="14" t="s">
        <v>2</v>
      </c>
      <c r="AR38" s="14"/>
      <c r="AS38" s="23"/>
      <c r="AT38" s="119">
        <f>AO38+AJ38+AE38+Z38+U38+P38+K38+F38</f>
        <v>0</v>
      </c>
      <c r="AU38" s="119">
        <f>AS38+AN38+AI38+AD38+Y38+T38+O38+J38</f>
        <v>0</v>
      </c>
      <c r="AV38" s="116"/>
      <c r="AW38" s="116"/>
      <c r="AX38" s="122"/>
    </row>
    <row r="39" spans="1:50" ht="11.25" customHeight="1" hidden="1">
      <c r="A39" s="12"/>
      <c r="B39" s="62"/>
      <c r="C39" s="63"/>
      <c r="D39" s="63"/>
      <c r="E39" s="63"/>
      <c r="F39" s="32"/>
      <c r="G39" s="34">
        <f>AM9</f>
        <v>0</v>
      </c>
      <c r="H39" s="25" t="s">
        <v>2</v>
      </c>
      <c r="I39" s="34">
        <f>AK9</f>
        <v>0</v>
      </c>
      <c r="J39" s="52"/>
      <c r="K39" s="40"/>
      <c r="L39" s="34">
        <f>AM14</f>
        <v>0</v>
      </c>
      <c r="M39" s="34" t="s">
        <v>2</v>
      </c>
      <c r="N39" s="34">
        <f>AK14</f>
        <v>0</v>
      </c>
      <c r="O39" s="52"/>
      <c r="P39" s="40"/>
      <c r="Q39" s="34">
        <f>AM19</f>
        <v>0</v>
      </c>
      <c r="R39" s="34" t="s">
        <v>2</v>
      </c>
      <c r="S39" s="34">
        <f>AK19</f>
        <v>0</v>
      </c>
      <c r="T39" s="32"/>
      <c r="U39" s="32"/>
      <c r="V39" s="34">
        <f>AM24</f>
        <v>0</v>
      </c>
      <c r="W39" s="34" t="s">
        <v>2</v>
      </c>
      <c r="X39" s="34">
        <f>AK24</f>
        <v>0</v>
      </c>
      <c r="Y39" s="32"/>
      <c r="Z39" s="32"/>
      <c r="AA39" s="34">
        <f>AM29</f>
        <v>0</v>
      </c>
      <c r="AB39" s="34" t="s">
        <v>2</v>
      </c>
      <c r="AC39" s="34">
        <f>AK29</f>
        <v>0</v>
      </c>
      <c r="AD39" s="52"/>
      <c r="AE39" s="40"/>
      <c r="AF39" s="34">
        <f>AM34</f>
        <v>0</v>
      </c>
      <c r="AG39" s="34" t="s">
        <v>2</v>
      </c>
      <c r="AH39" s="34">
        <f>AK34</f>
        <v>0</v>
      </c>
      <c r="AI39" s="32"/>
      <c r="AJ39" s="23"/>
      <c r="AK39" s="23"/>
      <c r="AL39" s="23"/>
      <c r="AM39" s="23"/>
      <c r="AN39" s="9"/>
      <c r="AO39" s="2"/>
      <c r="AP39" s="14"/>
      <c r="AQ39" s="14" t="s">
        <v>2</v>
      </c>
      <c r="AR39" s="14"/>
      <c r="AS39" s="23"/>
      <c r="AT39" s="120"/>
      <c r="AU39" s="120"/>
      <c r="AV39" s="116"/>
      <c r="AW39" s="116"/>
      <c r="AX39" s="122"/>
    </row>
    <row r="40" spans="1:50" ht="11.25" customHeight="1" hidden="1">
      <c r="A40" s="1"/>
      <c r="B40" s="64"/>
      <c r="C40" s="65"/>
      <c r="D40" s="65"/>
      <c r="E40" s="65"/>
      <c r="F40" s="32"/>
      <c r="G40" s="34">
        <f>AM10</f>
        <v>0</v>
      </c>
      <c r="H40" s="26" t="s">
        <v>2</v>
      </c>
      <c r="I40" s="34">
        <f>AK10</f>
        <v>0</v>
      </c>
      <c r="J40" s="52"/>
      <c r="K40" s="40"/>
      <c r="L40" s="34">
        <f>AM15</f>
        <v>0</v>
      </c>
      <c r="M40" s="34" t="s">
        <v>2</v>
      </c>
      <c r="N40" s="34">
        <f>AK15</f>
        <v>0</v>
      </c>
      <c r="O40" s="52"/>
      <c r="P40" s="40"/>
      <c r="Q40" s="34">
        <f>AM20</f>
        <v>0</v>
      </c>
      <c r="R40" s="34" t="s">
        <v>2</v>
      </c>
      <c r="S40" s="34">
        <f>AK20</f>
        <v>0</v>
      </c>
      <c r="T40" s="32"/>
      <c r="U40" s="32"/>
      <c r="V40" s="34">
        <f>AM25</f>
        <v>0</v>
      </c>
      <c r="W40" s="34" t="s">
        <v>2</v>
      </c>
      <c r="X40" s="34">
        <f>AK25</f>
        <v>0</v>
      </c>
      <c r="Y40" s="32"/>
      <c r="Z40" s="32"/>
      <c r="AA40" s="34">
        <f>AM30</f>
        <v>0</v>
      </c>
      <c r="AB40" s="34" t="s">
        <v>2</v>
      </c>
      <c r="AC40" s="34">
        <f>AK30</f>
        <v>0</v>
      </c>
      <c r="AD40" s="52"/>
      <c r="AE40" s="40"/>
      <c r="AF40" s="34">
        <f>AM35</f>
        <v>0</v>
      </c>
      <c r="AG40" s="34" t="s">
        <v>2</v>
      </c>
      <c r="AH40" s="34">
        <f>AK35</f>
        <v>0</v>
      </c>
      <c r="AI40" s="32"/>
      <c r="AJ40" s="22"/>
      <c r="AK40" s="22"/>
      <c r="AL40" s="22"/>
      <c r="AM40" s="22"/>
      <c r="AN40" s="10"/>
      <c r="AO40" s="6"/>
      <c r="AP40" s="15"/>
      <c r="AQ40" s="14" t="s">
        <v>2</v>
      </c>
      <c r="AR40" s="15"/>
      <c r="AS40" s="22"/>
      <c r="AT40" s="117" t="e">
        <f>AT38/AU38</f>
        <v>#DIV/0!</v>
      </c>
      <c r="AU40" s="118"/>
      <c r="AV40" s="117" t="e">
        <f>AV36/AW36</f>
        <v>#DIV/0!</v>
      </c>
      <c r="AW40" s="118"/>
      <c r="AX40" s="123"/>
    </row>
    <row r="41" spans="1:50" ht="12" customHeight="1" hidden="1">
      <c r="A41" s="4"/>
      <c r="B41" s="60" t="str">
        <f>$AP$2</f>
        <v>鹿国大</v>
      </c>
      <c r="C41" s="61"/>
      <c r="D41" s="61"/>
      <c r="E41" s="61"/>
      <c r="F41" s="32" t="s">
        <v>13</v>
      </c>
      <c r="G41" s="34">
        <f>AR6</f>
        <v>0</v>
      </c>
      <c r="H41" s="25" t="s">
        <v>2</v>
      </c>
      <c r="I41" s="34">
        <f>AP6</f>
        <v>0</v>
      </c>
      <c r="J41" s="52"/>
      <c r="K41" s="40" t="s">
        <v>13</v>
      </c>
      <c r="L41" s="34">
        <f>AR11</f>
        <v>0</v>
      </c>
      <c r="M41" s="34" t="s">
        <v>2</v>
      </c>
      <c r="N41" s="34">
        <f>AP11</f>
        <v>0</v>
      </c>
      <c r="O41" s="52"/>
      <c r="P41" s="40" t="s">
        <v>13</v>
      </c>
      <c r="Q41" s="34">
        <f>AR16</f>
        <v>0</v>
      </c>
      <c r="R41" s="34" t="s">
        <v>2</v>
      </c>
      <c r="S41" s="34">
        <f>AP16</f>
        <v>0</v>
      </c>
      <c r="T41" s="32"/>
      <c r="U41" s="32" t="s">
        <v>1</v>
      </c>
      <c r="V41" s="34">
        <f>AR21</f>
        <v>0</v>
      </c>
      <c r="W41" s="34" t="s">
        <v>2</v>
      </c>
      <c r="X41" s="34">
        <f>AP21</f>
        <v>0</v>
      </c>
      <c r="Y41" s="32"/>
      <c r="Z41" s="32" t="s">
        <v>1</v>
      </c>
      <c r="AA41" s="34">
        <f>AR26</f>
        <v>0</v>
      </c>
      <c r="AB41" s="34" t="s">
        <v>2</v>
      </c>
      <c r="AC41" s="34">
        <f>AP26</f>
        <v>0</v>
      </c>
      <c r="AD41" s="52"/>
      <c r="AE41" s="40" t="s">
        <v>1</v>
      </c>
      <c r="AF41" s="34">
        <f>AR31</f>
        <v>0</v>
      </c>
      <c r="AG41" s="34" t="s">
        <v>2</v>
      </c>
      <c r="AH41" s="34">
        <f>AP31</f>
        <v>0</v>
      </c>
      <c r="AI41" s="32"/>
      <c r="AJ41" s="23" t="s">
        <v>1</v>
      </c>
      <c r="AK41" s="25">
        <f>AR36</f>
        <v>0</v>
      </c>
      <c r="AL41" s="25" t="s">
        <v>2</v>
      </c>
      <c r="AM41" s="25">
        <f>AP36</f>
        <v>0</v>
      </c>
      <c r="AN41" s="9"/>
      <c r="AO41" s="3"/>
      <c r="AP41" s="21"/>
      <c r="AQ41" s="21"/>
      <c r="AR41" s="21"/>
      <c r="AS41" s="8"/>
      <c r="AT41" s="95"/>
      <c r="AU41" s="95"/>
      <c r="AV41" s="115">
        <f>SUM(L41:L45)+SUM(Q41:Q45)+(V41:V45)+SUM(AA41:AA45)+SUM(AF41:AF45)+SUM(AK41:AK45)+SUM(AP41:AP45)+SUM(G41:G45)</f>
        <v>0</v>
      </c>
      <c r="AW41" s="115">
        <f>SUM(N41:N45)+SUM(S41:S45)+SUM(X41:X45)+SUM(AC41:AC45)+SUM(AH41:AH45)+SUM(AM41:AM45)+SUM(AR41:AR45)+SUM(I41:I45)</f>
        <v>0</v>
      </c>
      <c r="AX41" s="121"/>
    </row>
    <row r="42" spans="1:50" ht="11.25" customHeight="1" hidden="1">
      <c r="A42" s="12"/>
      <c r="B42" s="62"/>
      <c r="C42" s="63"/>
      <c r="D42" s="63"/>
      <c r="E42" s="63"/>
      <c r="F42" s="32"/>
      <c r="G42" s="34">
        <f>AR7</f>
        <v>0</v>
      </c>
      <c r="H42" s="25" t="s">
        <v>2</v>
      </c>
      <c r="I42" s="34">
        <f>AP7</f>
        <v>0</v>
      </c>
      <c r="J42" s="52"/>
      <c r="K42" s="40"/>
      <c r="L42" s="34">
        <f>AR12</f>
        <v>0</v>
      </c>
      <c r="M42" s="34" t="s">
        <v>2</v>
      </c>
      <c r="N42" s="34">
        <f>AP12</f>
        <v>0</v>
      </c>
      <c r="O42" s="52"/>
      <c r="P42" s="40"/>
      <c r="Q42" s="34">
        <f>AR17</f>
        <v>0</v>
      </c>
      <c r="R42" s="34" t="s">
        <v>2</v>
      </c>
      <c r="S42" s="34">
        <f>AP17</f>
        <v>0</v>
      </c>
      <c r="T42" s="32"/>
      <c r="U42" s="32"/>
      <c r="V42" s="34">
        <f>AR22</f>
        <v>0</v>
      </c>
      <c r="W42" s="34" t="s">
        <v>2</v>
      </c>
      <c r="X42" s="34">
        <f>AP22</f>
        <v>0</v>
      </c>
      <c r="Y42" s="32"/>
      <c r="Z42" s="32"/>
      <c r="AA42" s="34">
        <f>AR27</f>
        <v>0</v>
      </c>
      <c r="AB42" s="34" t="s">
        <v>2</v>
      </c>
      <c r="AC42" s="34">
        <f>AP27</f>
        <v>0</v>
      </c>
      <c r="AD42" s="52"/>
      <c r="AE42" s="40"/>
      <c r="AF42" s="34">
        <f>AR32</f>
        <v>0</v>
      </c>
      <c r="AG42" s="34" t="s">
        <v>2</v>
      </c>
      <c r="AH42" s="34">
        <f>AP32</f>
        <v>0</v>
      </c>
      <c r="AI42" s="32"/>
      <c r="AJ42" s="23"/>
      <c r="AK42" s="25">
        <f>AR37</f>
        <v>0</v>
      </c>
      <c r="AL42" s="25" t="s">
        <v>2</v>
      </c>
      <c r="AM42" s="25">
        <f>AP37</f>
        <v>0</v>
      </c>
      <c r="AN42" s="9"/>
      <c r="AO42" s="2"/>
      <c r="AP42" s="23"/>
      <c r="AQ42" s="23"/>
      <c r="AR42" s="23"/>
      <c r="AS42" s="9"/>
      <c r="AT42" s="96"/>
      <c r="AU42" s="96"/>
      <c r="AV42" s="116"/>
      <c r="AW42" s="116"/>
      <c r="AX42" s="122"/>
    </row>
    <row r="43" spans="1:50" ht="11.25" customHeight="1" hidden="1">
      <c r="A43" s="12">
        <v>8</v>
      </c>
      <c r="B43" s="62"/>
      <c r="C43" s="63"/>
      <c r="D43" s="63"/>
      <c r="E43" s="63"/>
      <c r="F43" s="35">
        <f>$AS$8</f>
        <v>0</v>
      </c>
      <c r="G43" s="34">
        <f>AR8</f>
        <v>0</v>
      </c>
      <c r="H43" s="25" t="s">
        <v>2</v>
      </c>
      <c r="I43" s="34">
        <f>AP8</f>
        <v>0</v>
      </c>
      <c r="J43" s="56">
        <f>$AO$8</f>
        <v>0</v>
      </c>
      <c r="K43" s="51">
        <f>$AS$13</f>
        <v>0</v>
      </c>
      <c r="L43" s="34">
        <f>AR13</f>
        <v>0</v>
      </c>
      <c r="M43" s="34" t="s">
        <v>2</v>
      </c>
      <c r="N43" s="34">
        <f>AP13</f>
        <v>0</v>
      </c>
      <c r="O43" s="56">
        <f>$AO$13</f>
        <v>0</v>
      </c>
      <c r="P43" s="51">
        <f>$AS$18</f>
        <v>0</v>
      </c>
      <c r="Q43" s="34">
        <f>AR18</f>
        <v>0</v>
      </c>
      <c r="R43" s="34" t="s">
        <v>2</v>
      </c>
      <c r="S43" s="34">
        <f>AP18</f>
        <v>0</v>
      </c>
      <c r="T43" s="35">
        <f>$AO$18</f>
        <v>0</v>
      </c>
      <c r="U43" s="35">
        <f>$AS$23</f>
        <v>0</v>
      </c>
      <c r="V43" s="34">
        <f>AR23</f>
        <v>0</v>
      </c>
      <c r="W43" s="34" t="s">
        <v>2</v>
      </c>
      <c r="X43" s="34">
        <f>AP23</f>
        <v>0</v>
      </c>
      <c r="Y43" s="35">
        <f>$AO$23</f>
        <v>0</v>
      </c>
      <c r="Z43" s="35">
        <f>$AS$28</f>
        <v>0</v>
      </c>
      <c r="AA43" s="34">
        <f>AR28</f>
        <v>0</v>
      </c>
      <c r="AB43" s="34" t="s">
        <v>2</v>
      </c>
      <c r="AC43" s="34">
        <f>AP28</f>
        <v>0</v>
      </c>
      <c r="AD43" s="56">
        <f>$AO$28</f>
        <v>0</v>
      </c>
      <c r="AE43" s="51">
        <f>$AS$33</f>
        <v>0</v>
      </c>
      <c r="AF43" s="34">
        <f>AR33</f>
        <v>0</v>
      </c>
      <c r="AG43" s="34" t="s">
        <v>2</v>
      </c>
      <c r="AH43" s="34">
        <f>AP33</f>
        <v>0</v>
      </c>
      <c r="AI43" s="35">
        <f>$AO$33</f>
        <v>0</v>
      </c>
      <c r="AJ43" s="30">
        <f>$AS$38</f>
        <v>0</v>
      </c>
      <c r="AK43" s="25">
        <f>AR38</f>
        <v>0</v>
      </c>
      <c r="AL43" s="25" t="s">
        <v>2</v>
      </c>
      <c r="AM43" s="25">
        <f>AP38</f>
        <v>0</v>
      </c>
      <c r="AN43" s="27">
        <f>$AO$38</f>
        <v>0</v>
      </c>
      <c r="AO43" s="2"/>
      <c r="AP43" s="23"/>
      <c r="AQ43" s="23"/>
      <c r="AR43" s="23"/>
      <c r="AS43" s="9"/>
      <c r="AT43" s="119">
        <f>AO43+AJ43+AE43+Z43+U43+P43+K43+F43</f>
        <v>0</v>
      </c>
      <c r="AU43" s="119">
        <f>AS43+AN43+AI43+AD43+Y43+T43+O43+J43</f>
        <v>0</v>
      </c>
      <c r="AV43" s="116"/>
      <c r="AW43" s="116"/>
      <c r="AX43" s="122"/>
    </row>
    <row r="44" spans="1:50" ht="11.25" customHeight="1" hidden="1">
      <c r="A44" s="12"/>
      <c r="B44" s="62"/>
      <c r="C44" s="63"/>
      <c r="D44" s="63"/>
      <c r="E44" s="63"/>
      <c r="F44" s="32"/>
      <c r="G44" s="34">
        <f>AR9</f>
        <v>0</v>
      </c>
      <c r="H44" s="25" t="s">
        <v>2</v>
      </c>
      <c r="I44" s="34">
        <f>AP9</f>
        <v>0</v>
      </c>
      <c r="J44" s="52"/>
      <c r="K44" s="40"/>
      <c r="L44" s="34">
        <f>AR14</f>
        <v>0</v>
      </c>
      <c r="M44" s="34" t="s">
        <v>2</v>
      </c>
      <c r="N44" s="34">
        <f>AP14</f>
        <v>0</v>
      </c>
      <c r="O44" s="52"/>
      <c r="P44" s="40"/>
      <c r="Q44" s="34">
        <f>AR19</f>
        <v>0</v>
      </c>
      <c r="R44" s="34" t="s">
        <v>2</v>
      </c>
      <c r="S44" s="34">
        <f>AP19</f>
        <v>0</v>
      </c>
      <c r="T44" s="32"/>
      <c r="U44" s="32"/>
      <c r="V44" s="34">
        <f>AR24</f>
        <v>0</v>
      </c>
      <c r="W44" s="34" t="s">
        <v>2</v>
      </c>
      <c r="X44" s="34">
        <f>AP24</f>
        <v>0</v>
      </c>
      <c r="Y44" s="32"/>
      <c r="Z44" s="32"/>
      <c r="AA44" s="34">
        <f>AR29</f>
        <v>0</v>
      </c>
      <c r="AB44" s="34" t="s">
        <v>2</v>
      </c>
      <c r="AC44" s="34">
        <f>AP29</f>
        <v>0</v>
      </c>
      <c r="AD44" s="52"/>
      <c r="AE44" s="40"/>
      <c r="AF44" s="34">
        <f>AR34</f>
        <v>0</v>
      </c>
      <c r="AG44" s="34" t="s">
        <v>2</v>
      </c>
      <c r="AH44" s="34">
        <f>AP34</f>
        <v>0</v>
      </c>
      <c r="AI44" s="32"/>
      <c r="AJ44" s="23"/>
      <c r="AK44" s="25">
        <f>AR39</f>
        <v>0</v>
      </c>
      <c r="AL44" s="25" t="s">
        <v>2</v>
      </c>
      <c r="AM44" s="25">
        <f>AP39</f>
        <v>0</v>
      </c>
      <c r="AN44" s="9"/>
      <c r="AO44" s="2"/>
      <c r="AP44" s="23"/>
      <c r="AQ44" s="23"/>
      <c r="AR44" s="23"/>
      <c r="AS44" s="9"/>
      <c r="AT44" s="120"/>
      <c r="AU44" s="120"/>
      <c r="AV44" s="116"/>
      <c r="AW44" s="116"/>
      <c r="AX44" s="122"/>
    </row>
    <row r="45" spans="1:50" ht="11.25" customHeight="1" hidden="1">
      <c r="A45" s="1"/>
      <c r="B45" s="64"/>
      <c r="C45" s="65"/>
      <c r="D45" s="65"/>
      <c r="E45" s="65"/>
      <c r="F45" s="32"/>
      <c r="G45" s="34">
        <f>AR10</f>
        <v>0</v>
      </c>
      <c r="H45" s="26" t="s">
        <v>2</v>
      </c>
      <c r="I45" s="34">
        <f>AP10</f>
        <v>0</v>
      </c>
      <c r="J45" s="52"/>
      <c r="K45" s="40"/>
      <c r="L45" s="34">
        <f>AR15</f>
        <v>0</v>
      </c>
      <c r="M45" s="34" t="s">
        <v>2</v>
      </c>
      <c r="N45" s="34">
        <f>AP15</f>
        <v>0</v>
      </c>
      <c r="O45" s="52"/>
      <c r="P45" s="40"/>
      <c r="Q45" s="34">
        <f>AR20</f>
        <v>0</v>
      </c>
      <c r="R45" s="34" t="s">
        <v>2</v>
      </c>
      <c r="S45" s="34">
        <f>AP20</f>
        <v>0</v>
      </c>
      <c r="T45" s="32"/>
      <c r="U45" s="32"/>
      <c r="V45" s="34">
        <f>AR25</f>
        <v>0</v>
      </c>
      <c r="W45" s="34" t="s">
        <v>2</v>
      </c>
      <c r="X45" s="34">
        <f>AP25</f>
        <v>0</v>
      </c>
      <c r="Y45" s="32"/>
      <c r="Z45" s="32"/>
      <c r="AA45" s="34">
        <f>AR30</f>
        <v>0</v>
      </c>
      <c r="AB45" s="34" t="s">
        <v>2</v>
      </c>
      <c r="AC45" s="34">
        <f>AP30</f>
        <v>0</v>
      </c>
      <c r="AD45" s="52"/>
      <c r="AE45" s="40"/>
      <c r="AF45" s="34">
        <f>AR35</f>
        <v>0</v>
      </c>
      <c r="AG45" s="34" t="s">
        <v>2</v>
      </c>
      <c r="AH45" s="34">
        <f>AP35</f>
        <v>0</v>
      </c>
      <c r="AI45" s="32"/>
      <c r="AJ45" s="22"/>
      <c r="AK45" s="26">
        <f>AR40</f>
        <v>0</v>
      </c>
      <c r="AL45" s="26" t="s">
        <v>2</v>
      </c>
      <c r="AM45" s="26">
        <f>AP40</f>
        <v>0</v>
      </c>
      <c r="AN45" s="10"/>
      <c r="AO45" s="6"/>
      <c r="AP45" s="22"/>
      <c r="AQ45" s="22"/>
      <c r="AR45" s="22"/>
      <c r="AS45" s="10"/>
      <c r="AT45" s="117" t="e">
        <f>AT43/AU43</f>
        <v>#DIV/0!</v>
      </c>
      <c r="AU45" s="118"/>
      <c r="AV45" s="117" t="e">
        <f>AV41/AW41</f>
        <v>#DIV/0!</v>
      </c>
      <c r="AW45" s="118"/>
      <c r="AX45" s="123"/>
    </row>
    <row r="46" spans="9:35" ht="13.5">
      <c r="I46" s="36"/>
      <c r="J46" s="36"/>
      <c r="K46" s="36"/>
      <c r="L46" s="36"/>
      <c r="M46" s="37"/>
      <c r="N46" s="36"/>
      <c r="O46" s="36"/>
      <c r="P46" s="36"/>
      <c r="Q46" s="36"/>
      <c r="R46" s="37"/>
      <c r="S46" s="36"/>
      <c r="T46" s="36"/>
      <c r="U46" s="36"/>
      <c r="V46" s="36"/>
      <c r="W46" s="37"/>
      <c r="X46" s="36"/>
      <c r="Y46" s="36"/>
      <c r="Z46" s="36"/>
      <c r="AA46" s="36"/>
      <c r="AB46" s="37"/>
      <c r="AC46" s="36"/>
      <c r="AD46" s="36"/>
      <c r="AE46" s="36"/>
      <c r="AF46" s="36"/>
      <c r="AG46" s="37"/>
      <c r="AH46" s="36"/>
      <c r="AI46" s="36"/>
    </row>
    <row r="47" spans="1:43" ht="13.5" customHeight="1">
      <c r="A47" s="67" t="s">
        <v>21</v>
      </c>
      <c r="B47" s="67"/>
      <c r="C47" s="67"/>
      <c r="D47" s="67"/>
      <c r="E47" s="67"/>
      <c r="F47" s="67"/>
      <c r="G47" s="67"/>
      <c r="H47" s="67"/>
      <c r="I47" s="67"/>
      <c r="M47"/>
      <c r="R47"/>
      <c r="W47"/>
      <c r="AB47"/>
      <c r="AG47"/>
      <c r="AL47"/>
      <c r="AQ47"/>
    </row>
    <row r="48" spans="1:43" ht="13.5" customHeight="1">
      <c r="A48" s="58" t="s">
        <v>33</v>
      </c>
      <c r="B48" s="58"/>
      <c r="C48" s="58"/>
      <c r="D48" s="58"/>
      <c r="E48" s="58"/>
      <c r="F48" s="58"/>
      <c r="G48" s="58"/>
      <c r="H48" s="58"/>
      <c r="I48" s="58"/>
      <c r="M48"/>
      <c r="R48"/>
      <c r="W48"/>
      <c r="AB48"/>
      <c r="AG48"/>
      <c r="AL48"/>
      <c r="AQ48"/>
    </row>
    <row r="49" spans="1:43" ht="13.5" customHeight="1">
      <c r="A49" s="58" t="s">
        <v>34</v>
      </c>
      <c r="B49" s="58"/>
      <c r="C49" s="58"/>
      <c r="D49" s="58"/>
      <c r="E49" s="58"/>
      <c r="F49" s="58"/>
      <c r="G49" s="58"/>
      <c r="H49" s="58"/>
      <c r="I49" s="58"/>
      <c r="M49"/>
      <c r="R49"/>
      <c r="W49"/>
      <c r="AB49"/>
      <c r="AG49"/>
      <c r="AL49"/>
      <c r="AQ49"/>
    </row>
    <row r="50" spans="1:43" ht="13.5" customHeight="1">
      <c r="A50" s="59" t="s">
        <v>35</v>
      </c>
      <c r="B50" s="59"/>
      <c r="C50" s="59"/>
      <c r="D50" s="59"/>
      <c r="E50" s="59"/>
      <c r="F50" s="59"/>
      <c r="G50" s="59"/>
      <c r="H50" s="59"/>
      <c r="I50" s="59"/>
      <c r="M50"/>
      <c r="R50"/>
      <c r="W50"/>
      <c r="AB50"/>
      <c r="AG50"/>
      <c r="AL50"/>
      <c r="AQ50"/>
    </row>
    <row r="51" spans="1:43" ht="13.5" customHeight="1">
      <c r="A51" s="59" t="s">
        <v>36</v>
      </c>
      <c r="B51" s="59"/>
      <c r="C51" s="59"/>
      <c r="D51" s="59"/>
      <c r="E51" s="59"/>
      <c r="F51" s="59"/>
      <c r="G51" s="59"/>
      <c r="H51" s="59"/>
      <c r="I51" s="59"/>
      <c r="M51"/>
      <c r="R51"/>
      <c r="W51"/>
      <c r="AB51"/>
      <c r="AG51"/>
      <c r="AL51"/>
      <c r="AQ51"/>
    </row>
    <row r="52" spans="1:43" ht="13.5" customHeight="1">
      <c r="A52" s="59" t="s">
        <v>37</v>
      </c>
      <c r="B52" s="59"/>
      <c r="C52" s="59"/>
      <c r="D52" s="59"/>
      <c r="E52" s="59"/>
      <c r="F52" s="59"/>
      <c r="G52" s="59"/>
      <c r="H52" s="59"/>
      <c r="I52" s="59"/>
      <c r="M52"/>
      <c r="R52"/>
      <c r="W52"/>
      <c r="AB52"/>
      <c r="AG52"/>
      <c r="AL52"/>
      <c r="AQ52"/>
    </row>
    <row r="53" spans="1:43" ht="13.5" customHeight="1">
      <c r="A53" s="59" t="s">
        <v>38</v>
      </c>
      <c r="B53" s="59"/>
      <c r="C53" s="59"/>
      <c r="D53" s="59"/>
      <c r="E53" s="59"/>
      <c r="F53" s="59"/>
      <c r="G53" s="59"/>
      <c r="H53" s="59"/>
      <c r="I53" s="59"/>
      <c r="M53"/>
      <c r="R53"/>
      <c r="W53"/>
      <c r="AB53"/>
      <c r="AG53"/>
      <c r="AL53"/>
      <c r="AQ53"/>
    </row>
    <row r="54" spans="8:43" ht="13.5" customHeight="1">
      <c r="H54"/>
      <c r="M54"/>
      <c r="R54"/>
      <c r="W54"/>
      <c r="AB54"/>
      <c r="AG54"/>
      <c r="AL54"/>
      <c r="AQ54"/>
    </row>
    <row r="55" spans="8:43" ht="13.5" customHeight="1">
      <c r="H55"/>
      <c r="M55"/>
      <c r="R55"/>
      <c r="W55"/>
      <c r="AB55"/>
      <c r="AG55"/>
      <c r="AL55"/>
      <c r="AQ55"/>
    </row>
    <row r="56" spans="8:43" ht="13.5" customHeight="1">
      <c r="H56"/>
      <c r="M56"/>
      <c r="R56"/>
      <c r="W56"/>
      <c r="AB56"/>
      <c r="AG56"/>
      <c r="AL56"/>
      <c r="AQ56"/>
    </row>
    <row r="57" spans="8:43" ht="13.5" customHeight="1">
      <c r="H57"/>
      <c r="M57"/>
      <c r="R57"/>
      <c r="W57"/>
      <c r="AB57"/>
      <c r="AG57"/>
      <c r="AL57"/>
      <c r="AQ57"/>
    </row>
    <row r="58" spans="8:43" ht="13.5" customHeight="1">
      <c r="H58"/>
      <c r="M58"/>
      <c r="R58"/>
      <c r="W58"/>
      <c r="AB58"/>
      <c r="AG58"/>
      <c r="AL58"/>
      <c r="AQ58"/>
    </row>
    <row r="59" spans="8:43" ht="13.5" customHeight="1">
      <c r="H59"/>
      <c r="M59"/>
      <c r="R59"/>
      <c r="W59"/>
      <c r="AB59"/>
      <c r="AG59"/>
      <c r="AL59"/>
      <c r="AQ59"/>
    </row>
    <row r="60" spans="8:43" ht="13.5" customHeight="1">
      <c r="H60"/>
      <c r="M60"/>
      <c r="R60"/>
      <c r="W60"/>
      <c r="AB60"/>
      <c r="AG60"/>
      <c r="AL60"/>
      <c r="AQ60"/>
    </row>
    <row r="61" spans="8:43" ht="13.5" customHeight="1">
      <c r="H61"/>
      <c r="M61"/>
      <c r="R61"/>
      <c r="W61"/>
      <c r="AB61"/>
      <c r="AG61"/>
      <c r="AL61"/>
      <c r="AQ61"/>
    </row>
    <row r="62" spans="8:43" ht="13.5" customHeight="1">
      <c r="H62"/>
      <c r="M62"/>
      <c r="R62"/>
      <c r="W62"/>
      <c r="AB62"/>
      <c r="AG62"/>
      <c r="AL62"/>
      <c r="AQ62"/>
    </row>
    <row r="63" spans="8:43" ht="13.5" customHeight="1">
      <c r="H63"/>
      <c r="M63"/>
      <c r="R63"/>
      <c r="W63"/>
      <c r="AB63"/>
      <c r="AG63"/>
      <c r="AL63"/>
      <c r="AQ63"/>
    </row>
    <row r="64" spans="8:43" ht="13.5" customHeight="1">
      <c r="H64"/>
      <c r="M64"/>
      <c r="R64"/>
      <c r="W64"/>
      <c r="AB64"/>
      <c r="AG64"/>
      <c r="AL64"/>
      <c r="AQ64"/>
    </row>
    <row r="65" spans="8:43" ht="13.5" customHeight="1">
      <c r="H65"/>
      <c r="M65"/>
      <c r="R65"/>
      <c r="W65"/>
      <c r="AB65"/>
      <c r="AG65"/>
      <c r="AL65"/>
      <c r="AQ65"/>
    </row>
    <row r="66" spans="8:43" ht="13.5" customHeight="1">
      <c r="H66"/>
      <c r="M66"/>
      <c r="R66"/>
      <c r="W66"/>
      <c r="AB66"/>
      <c r="AG66"/>
      <c r="AL66"/>
      <c r="AQ66"/>
    </row>
    <row r="67" spans="8:43" ht="13.5" customHeight="1">
      <c r="H67"/>
      <c r="M67"/>
      <c r="R67"/>
      <c r="W67"/>
      <c r="AB67"/>
      <c r="AG67"/>
      <c r="AL67"/>
      <c r="AQ67"/>
    </row>
    <row r="68" spans="8:43" ht="13.5" customHeight="1">
      <c r="H68"/>
      <c r="M68"/>
      <c r="R68"/>
      <c r="W68"/>
      <c r="AB68"/>
      <c r="AG68"/>
      <c r="AL68"/>
      <c r="AQ68"/>
    </row>
    <row r="69" spans="8:43" ht="13.5" customHeight="1">
      <c r="H69"/>
      <c r="M69"/>
      <c r="R69"/>
      <c r="W69"/>
      <c r="AB69"/>
      <c r="AG69"/>
      <c r="AL69"/>
      <c r="AQ69"/>
    </row>
    <row r="70" spans="8:43" ht="13.5" customHeight="1">
      <c r="H70"/>
      <c r="M70"/>
      <c r="R70"/>
      <c r="W70"/>
      <c r="AB70"/>
      <c r="AG70"/>
      <c r="AL70"/>
      <c r="AQ70"/>
    </row>
    <row r="71" spans="8:43" ht="13.5" customHeight="1">
      <c r="H71"/>
      <c r="M71"/>
      <c r="R71"/>
      <c r="W71"/>
      <c r="AB71"/>
      <c r="AG71"/>
      <c r="AL71"/>
      <c r="AQ71"/>
    </row>
    <row r="72" spans="8:43" ht="13.5" customHeight="1">
      <c r="H72"/>
      <c r="M72"/>
      <c r="R72"/>
      <c r="W72"/>
      <c r="AB72"/>
      <c r="AG72"/>
      <c r="AL72"/>
      <c r="AQ72"/>
    </row>
    <row r="73" spans="8:43" ht="13.5" customHeight="1">
      <c r="H73"/>
      <c r="M73"/>
      <c r="R73"/>
      <c r="W73"/>
      <c r="AB73"/>
      <c r="AG73"/>
      <c r="AL73"/>
      <c r="AQ73"/>
    </row>
    <row r="74" spans="8:43" ht="13.5" customHeight="1">
      <c r="H74"/>
      <c r="M74"/>
      <c r="R74"/>
      <c r="W74"/>
      <c r="AB74"/>
      <c r="AG74"/>
      <c r="AL74"/>
      <c r="AQ74"/>
    </row>
    <row r="75" spans="8:43" ht="13.5" customHeight="1">
      <c r="H75"/>
      <c r="M75"/>
      <c r="R75"/>
      <c r="W75"/>
      <c r="AB75"/>
      <c r="AG75"/>
      <c r="AL75"/>
      <c r="AQ75"/>
    </row>
    <row r="76" spans="8:43" ht="13.5" customHeight="1">
      <c r="H76"/>
      <c r="M76"/>
      <c r="R76"/>
      <c r="W76"/>
      <c r="AB76"/>
      <c r="AG76"/>
      <c r="AL76"/>
      <c r="AQ76"/>
    </row>
    <row r="77" spans="8:43" ht="13.5" customHeight="1">
      <c r="H77"/>
      <c r="M77"/>
      <c r="R77"/>
      <c r="W77"/>
      <c r="AB77"/>
      <c r="AG77"/>
      <c r="AL77"/>
      <c r="AQ77"/>
    </row>
    <row r="78" spans="8:43" ht="13.5" customHeight="1">
      <c r="H78"/>
      <c r="M78"/>
      <c r="R78"/>
      <c r="W78"/>
      <c r="AB78"/>
      <c r="AG78"/>
      <c r="AL78"/>
      <c r="AQ78"/>
    </row>
    <row r="79" spans="8:43" ht="13.5" customHeight="1">
      <c r="H79"/>
      <c r="M79"/>
      <c r="R79"/>
      <c r="W79"/>
      <c r="AB79"/>
      <c r="AG79"/>
      <c r="AL79"/>
      <c r="AQ79"/>
    </row>
    <row r="80" spans="8:43" ht="13.5" customHeight="1">
      <c r="H80"/>
      <c r="M80"/>
      <c r="R80"/>
      <c r="W80"/>
      <c r="AB80"/>
      <c r="AG80"/>
      <c r="AL80"/>
      <c r="AQ80"/>
    </row>
  </sheetData>
  <sheetProtection/>
  <mergeCells count="109">
    <mergeCell ref="AT38:AT39"/>
    <mergeCell ref="AU38:AU39"/>
    <mergeCell ref="AX41:AX45"/>
    <mergeCell ref="AX26:AX30"/>
    <mergeCell ref="AX31:AX35"/>
    <mergeCell ref="AX36:AX40"/>
    <mergeCell ref="AT33:AT34"/>
    <mergeCell ref="AW36:AW39"/>
    <mergeCell ref="AV26:AV29"/>
    <mergeCell ref="AV31:AV34"/>
    <mergeCell ref="U2:U5"/>
    <mergeCell ref="AX6:AX10"/>
    <mergeCell ref="AX11:AX15"/>
    <mergeCell ref="AX16:AX20"/>
    <mergeCell ref="AT6:AT7"/>
    <mergeCell ref="AT40:AU40"/>
    <mergeCell ref="AT36:AT37"/>
    <mergeCell ref="AT20:AU20"/>
    <mergeCell ref="AT26:AT27"/>
    <mergeCell ref="AT31:AT32"/>
    <mergeCell ref="AU8:AU9"/>
    <mergeCell ref="AT21:AT22"/>
    <mergeCell ref="AT25:AU25"/>
    <mergeCell ref="AU13:AU14"/>
    <mergeCell ref="AT18:AT19"/>
    <mergeCell ref="AT23:AT24"/>
    <mergeCell ref="AU23:AU24"/>
    <mergeCell ref="AT16:AT17"/>
    <mergeCell ref="AU33:AU34"/>
    <mergeCell ref="AT13:AT14"/>
    <mergeCell ref="AU26:AU27"/>
    <mergeCell ref="AU16:AU17"/>
    <mergeCell ref="AX21:AX25"/>
    <mergeCell ref="AT30:AU30"/>
    <mergeCell ref="AU31:AU32"/>
    <mergeCell ref="AV10:AW10"/>
    <mergeCell ref="AU11:AU12"/>
    <mergeCell ref="AV25:AW25"/>
    <mergeCell ref="AV21:AV24"/>
    <mergeCell ref="AW21:AW24"/>
    <mergeCell ref="AT15:AU15"/>
    <mergeCell ref="AU18:AU19"/>
    <mergeCell ref="AU21:AU22"/>
    <mergeCell ref="AT10:AU10"/>
    <mergeCell ref="AT11:AT12"/>
    <mergeCell ref="AV40:AW40"/>
    <mergeCell ref="AT35:AU35"/>
    <mergeCell ref="AW26:AW29"/>
    <mergeCell ref="AW31:AW34"/>
    <mergeCell ref="AV30:AW30"/>
    <mergeCell ref="AU36:AU37"/>
    <mergeCell ref="AT28:AT29"/>
    <mergeCell ref="AU28:AU29"/>
    <mergeCell ref="AV36:AV39"/>
    <mergeCell ref="AV35:AW35"/>
    <mergeCell ref="AV41:AV44"/>
    <mergeCell ref="AV45:AW45"/>
    <mergeCell ref="AW41:AW44"/>
    <mergeCell ref="AT45:AU45"/>
    <mergeCell ref="AT43:AT44"/>
    <mergeCell ref="AU43:AU44"/>
    <mergeCell ref="AT41:AT42"/>
    <mergeCell ref="AU41:AU42"/>
    <mergeCell ref="AK2:AN5"/>
    <mergeCell ref="AP2:AS5"/>
    <mergeCell ref="AV6:AV9"/>
    <mergeCell ref="AW6:AW9"/>
    <mergeCell ref="AV15:AW15"/>
    <mergeCell ref="AV20:AW20"/>
    <mergeCell ref="AV16:AV19"/>
    <mergeCell ref="AW16:AW19"/>
    <mergeCell ref="AV11:AV14"/>
    <mergeCell ref="AW11:AW14"/>
    <mergeCell ref="V2:Y5"/>
    <mergeCell ref="AA2:AD5"/>
    <mergeCell ref="Z2:Z5"/>
    <mergeCell ref="AE2:AE5"/>
    <mergeCell ref="AF2:AI5"/>
    <mergeCell ref="AJ2:AJ5"/>
    <mergeCell ref="AO2:AO5"/>
    <mergeCell ref="AU6:AU7"/>
    <mergeCell ref="AT8:AT9"/>
    <mergeCell ref="AX2:AX5"/>
    <mergeCell ref="AT5:AU5"/>
    <mergeCell ref="AV2:AV4"/>
    <mergeCell ref="AW2:AW4"/>
    <mergeCell ref="AV5:AW5"/>
    <mergeCell ref="AT2:AT3"/>
    <mergeCell ref="AU2:AU3"/>
    <mergeCell ref="B2:E5"/>
    <mergeCell ref="B6:E10"/>
    <mergeCell ref="B11:E15"/>
    <mergeCell ref="B16:E20"/>
    <mergeCell ref="L2:O5"/>
    <mergeCell ref="Q2:T5"/>
    <mergeCell ref="F2:F5"/>
    <mergeCell ref="K2:K5"/>
    <mergeCell ref="P2:P5"/>
    <mergeCell ref="G2:J5"/>
    <mergeCell ref="A53:I53"/>
    <mergeCell ref="B41:E45"/>
    <mergeCell ref="B21:E25"/>
    <mergeCell ref="B26:E30"/>
    <mergeCell ref="B31:E35"/>
    <mergeCell ref="B36:E40"/>
    <mergeCell ref="A47:I47"/>
    <mergeCell ref="A50:I50"/>
    <mergeCell ref="A51:I51"/>
    <mergeCell ref="A52:I52"/>
  </mergeCells>
  <printOptions/>
  <pageMargins left="0.5905511811023623" right="0.2755905511811024" top="0.65" bottom="0.5905511811023623" header="0.39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研究室</dc:creator>
  <cp:keywords/>
  <dc:description/>
  <cp:lastModifiedBy>球技体育館準備室</cp:lastModifiedBy>
  <cp:lastPrinted>2016-02-17T06:06:19Z</cp:lastPrinted>
  <dcterms:created xsi:type="dcterms:W3CDTF">1999-10-27T02:48:50Z</dcterms:created>
  <dcterms:modified xsi:type="dcterms:W3CDTF">2017-11-19T07:47:31Z</dcterms:modified>
  <cp:category/>
  <cp:version/>
  <cp:contentType/>
  <cp:contentStatus/>
</cp:coreProperties>
</file>