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バレーボール関係\九州リーグ　運営\平成３０年度全九　宮崎大会（女子）\最終結果（星取表）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4" i="1" l="1"/>
  <c r="AG33" i="1"/>
  <c r="AG35" i="1" s="1"/>
  <c r="AJ31" i="1"/>
  <c r="AI31" i="1"/>
  <c r="AI35" i="1" s="1"/>
  <c r="AG30" i="1"/>
  <c r="AG29" i="1"/>
  <c r="AG28" i="1"/>
  <c r="AJ26" i="1"/>
  <c r="AI26" i="1"/>
  <c r="AI30" i="1" s="1"/>
  <c r="AG24" i="1"/>
  <c r="AG23" i="1"/>
  <c r="AG25" i="1" s="1"/>
  <c r="AJ21" i="1"/>
  <c r="AI21" i="1"/>
  <c r="AI25" i="1" s="1"/>
  <c r="AG20" i="1"/>
  <c r="AG19" i="1"/>
  <c r="AG18" i="1"/>
  <c r="AJ16" i="1"/>
  <c r="AI16" i="1"/>
  <c r="AI20" i="1" s="1"/>
  <c r="AG14" i="1"/>
  <c r="AG13" i="1"/>
  <c r="AG15" i="1" s="1"/>
  <c r="AJ11" i="1"/>
  <c r="AI11" i="1"/>
  <c r="AI15" i="1" s="1"/>
  <c r="AG10" i="1"/>
  <c r="AG9" i="1"/>
  <c r="AG8" i="1"/>
  <c r="AJ6" i="1"/>
  <c r="AI6" i="1"/>
  <c r="AI10" i="1" s="1"/>
</calcChain>
</file>

<file path=xl/sharedStrings.xml><?xml version="1.0" encoding="utf-8"?>
<sst xmlns="http://schemas.openxmlformats.org/spreadsheetml/2006/main" count="125" uniqueCount="35">
  <si>
    <t>平成３０年度九州大学秋季バレーボール女子リーグ宮崎大会</t>
    <rPh sb="0" eb="2">
      <t>ヘイセイ</t>
    </rPh>
    <rPh sb="4" eb="6">
      <t>ネンド</t>
    </rPh>
    <rPh sb="6" eb="8">
      <t>キュウシュウ</t>
    </rPh>
    <rPh sb="8" eb="10">
      <t>ダイガク</t>
    </rPh>
    <rPh sb="18" eb="20">
      <t>ジョシ</t>
    </rPh>
    <rPh sb="23" eb="25">
      <t>ミヤザキ</t>
    </rPh>
    <rPh sb="25" eb="27">
      <t>タイカイ</t>
    </rPh>
    <phoneticPr fontId="3"/>
  </si>
  <si>
    <t>日時：平成３０年１０月２５日（木）～２８日（日）</t>
    <rPh sb="0" eb="2">
      <t>ニチジ</t>
    </rPh>
    <rPh sb="3" eb="5">
      <t>ヘイセイ</t>
    </rPh>
    <rPh sb="7" eb="8">
      <t>ネン</t>
    </rPh>
    <rPh sb="10" eb="11">
      <t>ガツ</t>
    </rPh>
    <rPh sb="13" eb="14">
      <t>ニチ</t>
    </rPh>
    <rPh sb="15" eb="16">
      <t>モク</t>
    </rPh>
    <rPh sb="20" eb="21">
      <t>ニチ</t>
    </rPh>
    <rPh sb="22" eb="23">
      <t>ニチ</t>
    </rPh>
    <phoneticPr fontId="3"/>
  </si>
  <si>
    <t>会場：北方勤労者体育センター</t>
    <rPh sb="0" eb="2">
      <t>カイジョウ</t>
    </rPh>
    <rPh sb="3" eb="8">
      <t>キタカタキンロウシャ</t>
    </rPh>
    <rPh sb="8" eb="10">
      <t>タイイク</t>
    </rPh>
    <phoneticPr fontId="3"/>
  </si>
  <si>
    <t>4部リーグ</t>
    <rPh sb="1" eb="2">
      <t>ブ</t>
    </rPh>
    <phoneticPr fontId="3"/>
  </si>
  <si>
    <t>琉球大学</t>
    <rPh sb="0" eb="2">
      <t>リュウキュウ</t>
    </rPh>
    <rPh sb="2" eb="4">
      <t>ダイガク</t>
    </rPh>
    <phoneticPr fontId="3"/>
  </si>
  <si>
    <t>宮崎大学</t>
    <rPh sb="0" eb="2">
      <t>ミヤザキ</t>
    </rPh>
    <rPh sb="2" eb="4">
      <t>ダイガク</t>
    </rPh>
    <phoneticPr fontId="3"/>
  </si>
  <si>
    <t>大分大学</t>
    <rPh sb="0" eb="4">
      <t>オオイタダイガク</t>
    </rPh>
    <phoneticPr fontId="3"/>
  </si>
  <si>
    <t>筑紫女学園大学</t>
    <rPh sb="0" eb="5">
      <t>チクシジョガクエン</t>
    </rPh>
    <rPh sb="5" eb="7">
      <t>ダイガク</t>
    </rPh>
    <phoneticPr fontId="3"/>
  </si>
  <si>
    <t>熊本大学</t>
    <rPh sb="0" eb="4">
      <t>クマモトダイガク</t>
    </rPh>
    <phoneticPr fontId="3"/>
  </si>
  <si>
    <t>九州大学</t>
    <rPh sb="0" eb="4">
      <t>キュウシュウダイガク</t>
    </rPh>
    <phoneticPr fontId="3"/>
  </si>
  <si>
    <t>勝</t>
    <rPh sb="0" eb="1">
      <t>カチ</t>
    </rPh>
    <phoneticPr fontId="3"/>
  </si>
  <si>
    <t>負</t>
    <rPh sb="0" eb="1">
      <t>マケ</t>
    </rPh>
    <phoneticPr fontId="3"/>
  </si>
  <si>
    <t>順位</t>
    <rPh sb="0" eb="2">
      <t>ジュンイ</t>
    </rPh>
    <phoneticPr fontId="3"/>
  </si>
  <si>
    <t>得</t>
    <rPh sb="0" eb="1">
      <t>トク</t>
    </rPh>
    <phoneticPr fontId="3"/>
  </si>
  <si>
    <t>失</t>
    <rPh sb="0" eb="1">
      <t>シツ</t>
    </rPh>
    <phoneticPr fontId="3"/>
  </si>
  <si>
    <t>琉球大学</t>
    <rPh sb="0" eb="4">
      <t>リュウキュウダイガク</t>
    </rPh>
    <phoneticPr fontId="3"/>
  </si>
  <si>
    <t>-</t>
    <phoneticPr fontId="3"/>
  </si>
  <si>
    <t>-</t>
    <phoneticPr fontId="3"/>
  </si>
  <si>
    <t>○</t>
    <phoneticPr fontId="3"/>
  </si>
  <si>
    <t>〇</t>
    <phoneticPr fontId="3"/>
  </si>
  <si>
    <t>○</t>
    <phoneticPr fontId="3"/>
  </si>
  <si>
    <t>-</t>
    <phoneticPr fontId="3"/>
  </si>
  <si>
    <t>大分大学</t>
    <rPh sb="0" eb="2">
      <t>オオイタ</t>
    </rPh>
    <rPh sb="2" eb="4">
      <t>ダイガク</t>
    </rPh>
    <phoneticPr fontId="3"/>
  </si>
  <si>
    <t>筑紫女学大学</t>
    <rPh sb="0" eb="6">
      <t>チクシジョガクダイガク</t>
    </rPh>
    <phoneticPr fontId="3"/>
  </si>
  <si>
    <t>●</t>
    <phoneticPr fontId="3"/>
  </si>
  <si>
    <t>熊本大学</t>
    <rPh sb="0" eb="3">
      <t>クマモトダイ</t>
    </rPh>
    <rPh sb="3" eb="4">
      <t>ガク</t>
    </rPh>
    <phoneticPr fontId="3"/>
  </si>
  <si>
    <t>九州大学</t>
    <rPh sb="0" eb="2">
      <t>キュウシュウ</t>
    </rPh>
    <rPh sb="2" eb="4">
      <t>ダイガク</t>
    </rPh>
    <phoneticPr fontId="3"/>
  </si>
  <si>
    <t>セット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</si>
  <si>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</si>
  <si>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</si>
  <si>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</si>
  <si>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</si>
  <si>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-</t>
    <phoneticPr fontId="3"/>
  </si>
  <si>
    <t>-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</si>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</sst>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</xdr:colOff>
      <xdr:row>5</xdr:row>
      <xdr:rowOff>68580</xdr:rowOff>
    </xdr:from>
    <xdr:to>
      <xdr:col>6</xdr:col>
      <xdr:colOff>60960</xdr:colOff>
      <xdr:row>9</xdr:row>
      <xdr:rowOff>68580</xdr:rowOff>
    </xdr:to>
    <xdr:pic>
      <xdr:nvPicPr>
        <xdr:cNvPr id="20" name="Picture 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1734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106680</xdr:colOff>
      <xdr:row>10</xdr:row>
      <xdr:rowOff>83820</xdr:rowOff>
    </xdr:from>
    <xdr:to>
      <xdr:col>11</xdr:col>
      <xdr:colOff>68580</xdr:colOff>
      <xdr:row>14</xdr:row>
      <xdr:rowOff>83820</xdr:rowOff>
    </xdr:to>
    <xdr:pic>
      <xdr:nvPicPr>
        <xdr:cNvPr id="21" name="Picture 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1742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99060</xdr:colOff>
      <xdr:row>15</xdr:row>
      <xdr:rowOff>68580</xdr:rowOff>
    </xdr:from>
    <xdr:to>
      <xdr:col>16</xdr:col>
      <xdr:colOff>60960</xdr:colOff>
      <xdr:row>19</xdr:row>
      <xdr:rowOff>68580</xdr:rowOff>
    </xdr:to>
    <xdr:pic>
      <xdr:nvPicPr>
        <xdr:cNvPr id="22" name="Picture 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2308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99060</xdr:colOff>
      <xdr:row>20</xdr:row>
      <xdr:rowOff>60960</xdr:rowOff>
    </xdr:from>
    <xdr:to>
      <xdr:col>21</xdr:col>
      <xdr:colOff>60960</xdr:colOff>
      <xdr:row>24</xdr:row>
      <xdr:rowOff>60960</xdr:rowOff>
    </xdr:to>
    <xdr:pic>
      <xdr:nvPicPr>
        <xdr:cNvPr id="23" name="Picture 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425196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99060</xdr:colOff>
      <xdr:row>25</xdr:row>
      <xdr:rowOff>68580</xdr:rowOff>
    </xdr:from>
    <xdr:to>
      <xdr:col>26</xdr:col>
      <xdr:colOff>60960</xdr:colOff>
      <xdr:row>29</xdr:row>
      <xdr:rowOff>68580</xdr:rowOff>
    </xdr:to>
    <xdr:pic>
      <xdr:nvPicPr>
        <xdr:cNvPr id="24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52882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106680</xdr:colOff>
      <xdr:row>30</xdr:row>
      <xdr:rowOff>60960</xdr:rowOff>
    </xdr:from>
    <xdr:to>
      <xdr:col>31</xdr:col>
      <xdr:colOff>68580</xdr:colOff>
      <xdr:row>34</xdr:row>
      <xdr:rowOff>60960</xdr:rowOff>
    </xdr:to>
    <xdr:pic>
      <xdr:nvPicPr>
        <xdr:cNvPr id="25" name="Picture 6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1940" y="6309360"/>
          <a:ext cx="95250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137160</xdr:colOff>
      <xdr:row>5</xdr:row>
      <xdr:rowOff>68580</xdr:rowOff>
    </xdr:from>
    <xdr:to>
      <xdr:col>6</xdr:col>
      <xdr:colOff>38100</xdr:colOff>
      <xdr:row>9</xdr:row>
      <xdr:rowOff>68580</xdr:rowOff>
    </xdr:to>
    <xdr:pic>
      <xdr:nvPicPr>
        <xdr:cNvPr id="26" name="Picture 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80" y="1173480"/>
          <a:ext cx="9067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129540</xdr:colOff>
      <xdr:row>10</xdr:row>
      <xdr:rowOff>60960</xdr:rowOff>
    </xdr:from>
    <xdr:to>
      <xdr:col>11</xdr:col>
      <xdr:colOff>15240</xdr:colOff>
      <xdr:row>14</xdr:row>
      <xdr:rowOff>60960</xdr:rowOff>
    </xdr:to>
    <xdr:pic>
      <xdr:nvPicPr>
        <xdr:cNvPr id="27" name="Picture 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460" y="2194560"/>
          <a:ext cx="8915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144780</xdr:colOff>
      <xdr:row>15</xdr:row>
      <xdr:rowOff>60960</xdr:rowOff>
    </xdr:from>
    <xdr:to>
      <xdr:col>16</xdr:col>
      <xdr:colOff>0</xdr:colOff>
      <xdr:row>19</xdr:row>
      <xdr:rowOff>60960</xdr:rowOff>
    </xdr:to>
    <xdr:pic>
      <xdr:nvPicPr>
        <xdr:cNvPr id="28" name="Picture 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3223260"/>
          <a:ext cx="8610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137160</xdr:colOff>
      <xdr:row>20</xdr:row>
      <xdr:rowOff>53340</xdr:rowOff>
    </xdr:from>
    <xdr:to>
      <xdr:col>21</xdr:col>
      <xdr:colOff>0</xdr:colOff>
      <xdr:row>24</xdr:row>
      <xdr:rowOff>53340</xdr:rowOff>
    </xdr:to>
    <xdr:pic>
      <xdr:nvPicPr>
        <xdr:cNvPr id="29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0680" y="4244340"/>
          <a:ext cx="86868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144780</xdr:colOff>
      <xdr:row>25</xdr:row>
      <xdr:rowOff>60960</xdr:rowOff>
    </xdr:from>
    <xdr:to>
      <xdr:col>26</xdr:col>
      <xdr:colOff>0</xdr:colOff>
      <xdr:row>29</xdr:row>
      <xdr:rowOff>60960</xdr:rowOff>
    </xdr:to>
    <xdr:pic>
      <xdr:nvPicPr>
        <xdr:cNvPr id="30" name="Picture 6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2740" y="5280660"/>
          <a:ext cx="86106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144780</xdr:colOff>
      <xdr:row>30</xdr:row>
      <xdr:rowOff>60960</xdr:rowOff>
    </xdr:from>
    <xdr:to>
      <xdr:col>30</xdr:col>
      <xdr:colOff>144780</xdr:colOff>
      <xdr:row>34</xdr:row>
      <xdr:rowOff>60960</xdr:rowOff>
    </xdr:to>
    <xdr:pic>
      <xdr:nvPicPr>
        <xdr:cNvPr id="31" name="Picture 7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6309360"/>
          <a:ext cx="7391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99060</xdr:colOff>
      <xdr:row>5</xdr:row>
      <xdr:rowOff>68580</xdr:rowOff>
    </xdr:from>
    <xdr:to>
      <xdr:col>6</xdr:col>
      <xdr:colOff>60960</xdr:colOff>
      <xdr:row>9</xdr:row>
      <xdr:rowOff>68580</xdr:rowOff>
    </xdr:to>
    <xdr:pic>
      <xdr:nvPicPr>
        <xdr:cNvPr id="32" name="Picture 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11734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106680</xdr:colOff>
      <xdr:row>10</xdr:row>
      <xdr:rowOff>83820</xdr:rowOff>
    </xdr:from>
    <xdr:to>
      <xdr:col>11</xdr:col>
      <xdr:colOff>68580</xdr:colOff>
      <xdr:row>14</xdr:row>
      <xdr:rowOff>83820</xdr:rowOff>
    </xdr:to>
    <xdr:pic>
      <xdr:nvPicPr>
        <xdr:cNvPr id="33" name="Picture 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1742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99060</xdr:colOff>
      <xdr:row>15</xdr:row>
      <xdr:rowOff>68580</xdr:rowOff>
    </xdr:from>
    <xdr:to>
      <xdr:col>16</xdr:col>
      <xdr:colOff>60960</xdr:colOff>
      <xdr:row>19</xdr:row>
      <xdr:rowOff>68580</xdr:rowOff>
    </xdr:to>
    <xdr:pic>
      <xdr:nvPicPr>
        <xdr:cNvPr id="34" name="Picture 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32308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99060</xdr:colOff>
      <xdr:row>20</xdr:row>
      <xdr:rowOff>60960</xdr:rowOff>
    </xdr:from>
    <xdr:to>
      <xdr:col>21</xdr:col>
      <xdr:colOff>60960</xdr:colOff>
      <xdr:row>24</xdr:row>
      <xdr:rowOff>60960</xdr:rowOff>
    </xdr:to>
    <xdr:pic>
      <xdr:nvPicPr>
        <xdr:cNvPr id="35" name="Picture 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425196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99060</xdr:colOff>
      <xdr:row>25</xdr:row>
      <xdr:rowOff>68580</xdr:rowOff>
    </xdr:from>
    <xdr:to>
      <xdr:col>26</xdr:col>
      <xdr:colOff>60960</xdr:colOff>
      <xdr:row>29</xdr:row>
      <xdr:rowOff>68580</xdr:rowOff>
    </xdr:to>
    <xdr:pic>
      <xdr:nvPicPr>
        <xdr:cNvPr id="36" name="Picture 5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7020" y="5288280"/>
          <a:ext cx="9677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106680</xdr:colOff>
      <xdr:row>30</xdr:row>
      <xdr:rowOff>60960</xdr:rowOff>
    </xdr:from>
    <xdr:to>
      <xdr:col>31</xdr:col>
      <xdr:colOff>68580</xdr:colOff>
      <xdr:row>34</xdr:row>
      <xdr:rowOff>60960</xdr:rowOff>
    </xdr:to>
    <xdr:pic>
      <xdr:nvPicPr>
        <xdr:cNvPr id="37" name="Picture 6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1940" y="6309360"/>
          <a:ext cx="95250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tabSelected="1" workbookViewId="0">
      <selection activeCell="AO9" sqref="AO9"/>
    </sheetView>
  </sheetViews>
  <sheetFormatPr defaultRowHeight="18" x14ac:dyDescent="0.45"/>
  <cols>
    <col min="1" max="1" width="3.296875" customWidth="1"/>
    <col min="2" max="2" width="16.796875" customWidth="1"/>
    <col min="3" max="21" width="3.296875" customWidth="1"/>
    <col min="22" max="22" width="3" customWidth="1"/>
    <col min="23" max="29" width="3.296875" customWidth="1"/>
    <col min="30" max="30" width="3.09765625" customWidth="1"/>
    <col min="31" max="37" width="3.296875" customWidth="1"/>
  </cols>
  <sheetData>
    <row r="1" spans="1:37" ht="28.2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x14ac:dyDescent="0.45">
      <c r="A2" s="3" t="s">
        <v>1</v>
      </c>
      <c r="B2" s="3"/>
      <c r="C2" s="3"/>
      <c r="D2" s="3"/>
      <c r="E2" s="3"/>
      <c r="F2" s="3"/>
    </row>
    <row r="3" spans="1:37" x14ac:dyDescent="0.45">
      <c r="A3" s="3" t="s">
        <v>2</v>
      </c>
      <c r="B3" s="3"/>
      <c r="C3" s="3"/>
      <c r="D3" s="3"/>
      <c r="E3" s="3"/>
      <c r="F3" s="3"/>
    </row>
    <row r="4" spans="1:37" x14ac:dyDescent="0.45">
      <c r="A4" s="4"/>
      <c r="B4" s="4" t="s">
        <v>3</v>
      </c>
      <c r="C4" s="5">
        <v>1</v>
      </c>
      <c r="D4" s="6" t="s">
        <v>4</v>
      </c>
      <c r="E4" s="6"/>
      <c r="F4" s="6"/>
      <c r="G4" s="6"/>
      <c r="H4" s="5">
        <v>2</v>
      </c>
      <c r="I4" s="6" t="s">
        <v>5</v>
      </c>
      <c r="J4" s="6"/>
      <c r="K4" s="6"/>
      <c r="L4" s="6"/>
      <c r="M4" s="5">
        <v>3</v>
      </c>
      <c r="N4" s="6" t="s">
        <v>6</v>
      </c>
      <c r="O4" s="6"/>
      <c r="P4" s="6"/>
      <c r="Q4" s="6"/>
      <c r="R4" s="5">
        <v>4</v>
      </c>
      <c r="S4" s="6" t="s">
        <v>7</v>
      </c>
      <c r="T4" s="6"/>
      <c r="U4" s="6"/>
      <c r="V4" s="6"/>
      <c r="W4" s="5">
        <v>5</v>
      </c>
      <c r="X4" s="6" t="s">
        <v>8</v>
      </c>
      <c r="Y4" s="6"/>
      <c r="Z4" s="6"/>
      <c r="AA4" s="6"/>
      <c r="AB4" s="5">
        <v>6</v>
      </c>
      <c r="AC4" s="6" t="s">
        <v>9</v>
      </c>
      <c r="AD4" s="6"/>
      <c r="AE4" s="6"/>
      <c r="AF4" s="6"/>
      <c r="AG4" s="7" t="s">
        <v>10</v>
      </c>
      <c r="AH4" s="7" t="s">
        <v>11</v>
      </c>
      <c r="AI4" s="8" t="s">
        <v>27</v>
      </c>
      <c r="AJ4" s="8"/>
      <c r="AK4" s="9" t="s">
        <v>12</v>
      </c>
    </row>
    <row r="5" spans="1:37" x14ac:dyDescent="0.45">
      <c r="A5" s="10"/>
      <c r="B5" s="10"/>
      <c r="C5" s="5"/>
      <c r="D5" s="6"/>
      <c r="E5" s="6"/>
      <c r="F5" s="6"/>
      <c r="G5" s="6"/>
      <c r="H5" s="5"/>
      <c r="I5" s="6"/>
      <c r="J5" s="6"/>
      <c r="K5" s="6"/>
      <c r="L5" s="6"/>
      <c r="M5" s="5"/>
      <c r="N5" s="6"/>
      <c r="O5" s="6"/>
      <c r="P5" s="6"/>
      <c r="Q5" s="6"/>
      <c r="R5" s="5"/>
      <c r="S5" s="6"/>
      <c r="T5" s="6"/>
      <c r="U5" s="6"/>
      <c r="V5" s="6"/>
      <c r="W5" s="5"/>
      <c r="X5" s="6"/>
      <c r="Y5" s="6"/>
      <c r="Z5" s="6"/>
      <c r="AA5" s="6"/>
      <c r="AB5" s="5"/>
      <c r="AC5" s="6"/>
      <c r="AD5" s="6"/>
      <c r="AE5" s="6"/>
      <c r="AF5" s="6"/>
      <c r="AG5" s="7"/>
      <c r="AH5" s="7"/>
      <c r="AI5" s="11" t="s">
        <v>13</v>
      </c>
      <c r="AJ5" s="11" t="s">
        <v>14</v>
      </c>
      <c r="AK5" s="12"/>
    </row>
    <row r="6" spans="1:37" x14ac:dyDescent="0.45">
      <c r="A6" s="5">
        <v>1</v>
      </c>
      <c r="B6" s="6" t="s">
        <v>15</v>
      </c>
      <c r="C6" s="13"/>
      <c r="D6" s="14"/>
      <c r="E6" s="14"/>
      <c r="F6" s="14"/>
      <c r="G6" s="14"/>
      <c r="H6" s="15" t="s">
        <v>28</v>
      </c>
      <c r="I6" s="16"/>
      <c r="J6" s="16"/>
      <c r="K6" s="16"/>
      <c r="L6" s="17"/>
      <c r="M6" s="15" t="s">
        <v>29</v>
      </c>
      <c r="N6" s="18"/>
      <c r="O6" s="16"/>
      <c r="P6" s="18"/>
      <c r="Q6" s="18"/>
      <c r="R6" s="15" t="s">
        <v>30</v>
      </c>
      <c r="S6" s="16"/>
      <c r="T6" s="16"/>
      <c r="U6" s="16"/>
      <c r="V6" s="17"/>
      <c r="W6" s="15" t="s">
        <v>31</v>
      </c>
      <c r="X6" s="18"/>
      <c r="Y6" s="16"/>
      <c r="Z6" s="18"/>
      <c r="AA6" s="18"/>
      <c r="AB6" s="15" t="s">
        <v>29</v>
      </c>
      <c r="AC6" s="16"/>
      <c r="AD6" s="16"/>
      <c r="AE6" s="16"/>
      <c r="AF6" s="17"/>
      <c r="AG6" s="6">
        <v>1</v>
      </c>
      <c r="AH6" s="6">
        <v>4</v>
      </c>
      <c r="AI6" s="6">
        <f>SUM(H8,M8,R8,W8,AB8)</f>
        <v>3</v>
      </c>
      <c r="AJ6" s="6">
        <f>SUM(L8,Q8,V8,AA8,AF8)</f>
        <v>9</v>
      </c>
      <c r="AK6" s="6">
        <v>5</v>
      </c>
    </row>
    <row r="7" spans="1:37" x14ac:dyDescent="0.45">
      <c r="A7" s="5"/>
      <c r="B7" s="6"/>
      <c r="C7" s="19"/>
      <c r="D7" s="20"/>
      <c r="E7" s="20"/>
      <c r="F7" s="20"/>
      <c r="G7" s="20"/>
      <c r="H7" s="21"/>
      <c r="I7" s="22">
        <v>6</v>
      </c>
      <c r="J7" s="22" t="s">
        <v>16</v>
      </c>
      <c r="K7" s="22">
        <v>25</v>
      </c>
      <c r="L7" s="23"/>
      <c r="M7" s="18"/>
      <c r="N7" s="18">
        <v>13</v>
      </c>
      <c r="O7" s="22" t="s">
        <v>16</v>
      </c>
      <c r="P7" s="18">
        <v>25</v>
      </c>
      <c r="Q7" s="18"/>
      <c r="R7" s="21"/>
      <c r="S7" s="22">
        <v>25</v>
      </c>
      <c r="T7" s="22" t="s">
        <v>32</v>
      </c>
      <c r="U7" s="22">
        <v>18</v>
      </c>
      <c r="V7" s="23"/>
      <c r="W7" s="18"/>
      <c r="X7" s="18">
        <v>27</v>
      </c>
      <c r="Y7" s="22" t="s">
        <v>33</v>
      </c>
      <c r="Z7" s="18">
        <v>29</v>
      </c>
      <c r="AA7" s="18"/>
      <c r="AB7" s="21"/>
      <c r="AC7" s="22">
        <v>15</v>
      </c>
      <c r="AD7" s="22" t="s">
        <v>16</v>
      </c>
      <c r="AE7" s="22">
        <v>25</v>
      </c>
      <c r="AF7" s="23"/>
      <c r="AG7" s="6"/>
      <c r="AH7" s="6"/>
      <c r="AI7" s="6"/>
      <c r="AJ7" s="6"/>
      <c r="AK7" s="6"/>
    </row>
    <row r="8" spans="1:37" x14ac:dyDescent="0.45">
      <c r="A8" s="5"/>
      <c r="B8" s="6"/>
      <c r="C8" s="19"/>
      <c r="D8" s="20"/>
      <c r="E8" s="20"/>
      <c r="F8" s="20"/>
      <c r="G8" s="20"/>
      <c r="H8" s="21">
        <v>0</v>
      </c>
      <c r="I8" s="22">
        <v>12</v>
      </c>
      <c r="J8" s="22" t="s">
        <v>16</v>
      </c>
      <c r="K8" s="22">
        <v>25</v>
      </c>
      <c r="L8" s="23">
        <v>2</v>
      </c>
      <c r="M8" s="18">
        <v>0</v>
      </c>
      <c r="N8" s="18">
        <v>15</v>
      </c>
      <c r="O8" s="22" t="s">
        <v>16</v>
      </c>
      <c r="P8" s="18">
        <v>25</v>
      </c>
      <c r="Q8" s="18">
        <v>2</v>
      </c>
      <c r="R8" s="21">
        <v>2</v>
      </c>
      <c r="S8" s="22">
        <v>22</v>
      </c>
      <c r="T8" s="22" t="s">
        <v>16</v>
      </c>
      <c r="U8" s="22">
        <v>25</v>
      </c>
      <c r="V8" s="23">
        <v>1</v>
      </c>
      <c r="W8" s="18">
        <v>1</v>
      </c>
      <c r="X8" s="18">
        <v>25</v>
      </c>
      <c r="Y8" s="22" t="s">
        <v>16</v>
      </c>
      <c r="Z8" s="18">
        <v>22</v>
      </c>
      <c r="AA8" s="18">
        <v>2</v>
      </c>
      <c r="AB8" s="21">
        <v>0</v>
      </c>
      <c r="AC8" s="22">
        <v>18</v>
      </c>
      <c r="AD8" s="22" t="s">
        <v>16</v>
      </c>
      <c r="AE8" s="22">
        <v>25</v>
      </c>
      <c r="AF8" s="23">
        <v>2</v>
      </c>
      <c r="AG8" s="6">
        <f>SUM(I7:I9,N7:N9,S7:S9,X7:X9,AC7:AC9)</f>
        <v>221</v>
      </c>
      <c r="AH8" s="6"/>
      <c r="AI8" s="6"/>
      <c r="AJ8" s="6"/>
      <c r="AK8" s="6"/>
    </row>
    <row r="9" spans="1:37" x14ac:dyDescent="0.45">
      <c r="A9" s="5"/>
      <c r="B9" s="6"/>
      <c r="C9" s="19"/>
      <c r="D9" s="20"/>
      <c r="E9" s="20"/>
      <c r="F9" s="20"/>
      <c r="G9" s="20"/>
      <c r="H9" s="21"/>
      <c r="I9" s="22"/>
      <c r="J9" s="22"/>
      <c r="K9" s="22"/>
      <c r="L9" s="23"/>
      <c r="M9" s="18"/>
      <c r="N9" s="18"/>
      <c r="O9" s="22"/>
      <c r="P9" s="18"/>
      <c r="Q9" s="18"/>
      <c r="R9" s="21"/>
      <c r="S9" s="22">
        <v>25</v>
      </c>
      <c r="T9" s="24" t="s">
        <v>16</v>
      </c>
      <c r="U9" s="22">
        <v>19</v>
      </c>
      <c r="V9" s="23"/>
      <c r="W9" s="18"/>
      <c r="X9" s="18">
        <v>18</v>
      </c>
      <c r="Y9" s="22" t="s">
        <v>21</v>
      </c>
      <c r="Z9" s="18">
        <v>25</v>
      </c>
      <c r="AA9" s="18"/>
      <c r="AB9" s="21"/>
      <c r="AC9" s="22"/>
      <c r="AD9" s="22"/>
      <c r="AE9" s="22"/>
      <c r="AF9" s="23"/>
      <c r="AG9" s="6">
        <f>SUM(K7:K9,P7:P9,U7:U9,Z7:Z9,AE7:AE9)</f>
        <v>288</v>
      </c>
      <c r="AH9" s="6"/>
      <c r="AI9" s="6"/>
      <c r="AJ9" s="6"/>
      <c r="AK9" s="6"/>
    </row>
    <row r="10" spans="1:37" x14ac:dyDescent="0.45">
      <c r="A10" s="5"/>
      <c r="B10" s="6"/>
      <c r="C10" s="25"/>
      <c r="D10" s="26"/>
      <c r="E10" s="26"/>
      <c r="F10" s="26"/>
      <c r="G10" s="26"/>
      <c r="H10" s="27"/>
      <c r="I10" s="28"/>
      <c r="J10" s="28"/>
      <c r="K10" s="28"/>
      <c r="L10" s="29"/>
      <c r="M10" s="28"/>
      <c r="N10" s="28"/>
      <c r="O10" s="28"/>
      <c r="P10" s="28"/>
      <c r="Q10" s="28"/>
      <c r="R10" s="27"/>
      <c r="S10" s="28"/>
      <c r="T10" s="28"/>
      <c r="U10" s="28"/>
      <c r="V10" s="29"/>
      <c r="W10" s="28"/>
      <c r="X10" s="28"/>
      <c r="Y10" s="28"/>
      <c r="Z10" s="28"/>
      <c r="AA10" s="28"/>
      <c r="AB10" s="27"/>
      <c r="AC10" s="28"/>
      <c r="AD10" s="28"/>
      <c r="AE10" s="28"/>
      <c r="AF10" s="29"/>
      <c r="AG10" s="30">
        <f>AG8/AG9</f>
        <v>0.76736111111111116</v>
      </c>
      <c r="AH10" s="30"/>
      <c r="AI10" s="30">
        <f>AI6/AJ6</f>
        <v>0.33333333333333331</v>
      </c>
      <c r="AJ10" s="30"/>
      <c r="AK10" s="6"/>
    </row>
    <row r="11" spans="1:37" x14ac:dyDescent="0.45">
      <c r="A11" s="5">
        <v>2</v>
      </c>
      <c r="B11" s="6" t="s">
        <v>5</v>
      </c>
      <c r="C11" s="15" t="s">
        <v>20</v>
      </c>
      <c r="D11" s="18"/>
      <c r="E11" s="16"/>
      <c r="F11" s="18"/>
      <c r="G11" s="18"/>
      <c r="H11" s="19"/>
      <c r="I11" s="20"/>
      <c r="J11" s="20"/>
      <c r="K11" s="20"/>
      <c r="L11" s="31"/>
      <c r="M11" s="15" t="s">
        <v>20</v>
      </c>
      <c r="N11" s="18"/>
      <c r="O11" s="16"/>
      <c r="P11" s="18"/>
      <c r="Q11" s="18"/>
      <c r="R11" s="15" t="s">
        <v>34</v>
      </c>
      <c r="S11" s="22"/>
      <c r="T11" s="16"/>
      <c r="U11" s="22"/>
      <c r="V11" s="23"/>
      <c r="W11" s="15" t="s">
        <v>19</v>
      </c>
      <c r="X11" s="18"/>
      <c r="Y11" s="16"/>
      <c r="Z11" s="18"/>
      <c r="AA11" s="18"/>
      <c r="AB11" s="15" t="s">
        <v>20</v>
      </c>
      <c r="AC11" s="22"/>
      <c r="AD11" s="16"/>
      <c r="AE11" s="22"/>
      <c r="AF11" s="23"/>
      <c r="AG11" s="6">
        <v>5</v>
      </c>
      <c r="AH11" s="6">
        <v>0</v>
      </c>
      <c r="AI11" s="6">
        <f>SUM(C13,M13,R13,W13,AB13)</f>
        <v>10</v>
      </c>
      <c r="AJ11" s="6">
        <f>SUM(G13,Q13,V13,AA13,AF13)</f>
        <v>1</v>
      </c>
      <c r="AK11" s="6">
        <v>1</v>
      </c>
    </row>
    <row r="12" spans="1:37" x14ac:dyDescent="0.45">
      <c r="A12" s="5"/>
      <c r="B12" s="6"/>
      <c r="C12" s="18"/>
      <c r="D12" s="18">
        <v>25</v>
      </c>
      <c r="E12" s="22" t="s">
        <v>21</v>
      </c>
      <c r="F12" s="18">
        <v>6</v>
      </c>
      <c r="G12" s="18"/>
      <c r="H12" s="19"/>
      <c r="I12" s="20"/>
      <c r="J12" s="20"/>
      <c r="K12" s="20"/>
      <c r="L12" s="31"/>
      <c r="M12" s="21"/>
      <c r="N12" s="18">
        <v>25</v>
      </c>
      <c r="O12" s="22" t="s">
        <v>16</v>
      </c>
      <c r="P12" s="18">
        <v>21</v>
      </c>
      <c r="Q12" s="18"/>
      <c r="R12" s="21"/>
      <c r="S12" s="22">
        <v>25</v>
      </c>
      <c r="T12" s="22" t="s">
        <v>16</v>
      </c>
      <c r="U12" s="22">
        <v>18</v>
      </c>
      <c r="V12" s="23"/>
      <c r="W12" s="18"/>
      <c r="X12" s="18">
        <v>19</v>
      </c>
      <c r="Y12" s="22" t="s">
        <v>16</v>
      </c>
      <c r="Z12" s="18">
        <v>25</v>
      </c>
      <c r="AA12" s="18"/>
      <c r="AB12" s="21"/>
      <c r="AC12" s="22">
        <v>26</v>
      </c>
      <c r="AD12" s="22" t="s">
        <v>16</v>
      </c>
      <c r="AE12" s="22">
        <v>24</v>
      </c>
      <c r="AF12" s="23"/>
      <c r="AG12" s="6"/>
      <c r="AH12" s="6"/>
      <c r="AI12" s="6"/>
      <c r="AJ12" s="6"/>
      <c r="AK12" s="6"/>
    </row>
    <row r="13" spans="1:37" x14ac:dyDescent="0.45">
      <c r="A13" s="5"/>
      <c r="B13" s="6"/>
      <c r="C13" s="18">
        <v>2</v>
      </c>
      <c r="D13" s="18">
        <v>25</v>
      </c>
      <c r="E13" s="22" t="s">
        <v>32</v>
      </c>
      <c r="F13" s="18">
        <v>12</v>
      </c>
      <c r="G13" s="18">
        <v>0</v>
      </c>
      <c r="H13" s="19"/>
      <c r="I13" s="20"/>
      <c r="J13" s="20"/>
      <c r="K13" s="20"/>
      <c r="L13" s="31"/>
      <c r="M13" s="18">
        <v>2</v>
      </c>
      <c r="N13" s="18">
        <v>25</v>
      </c>
      <c r="O13" s="22" t="s">
        <v>16</v>
      </c>
      <c r="P13" s="18">
        <v>22</v>
      </c>
      <c r="Q13" s="18">
        <v>0</v>
      </c>
      <c r="R13" s="21">
        <v>2</v>
      </c>
      <c r="S13" s="22">
        <v>25</v>
      </c>
      <c r="T13" s="22" t="s">
        <v>16</v>
      </c>
      <c r="U13" s="22">
        <v>19</v>
      </c>
      <c r="V13" s="23">
        <v>0</v>
      </c>
      <c r="W13" s="18">
        <v>2</v>
      </c>
      <c r="X13" s="18">
        <v>25</v>
      </c>
      <c r="Y13" s="22" t="s">
        <v>16</v>
      </c>
      <c r="Z13" s="18">
        <v>13</v>
      </c>
      <c r="AA13" s="18">
        <v>1</v>
      </c>
      <c r="AB13" s="21">
        <v>2</v>
      </c>
      <c r="AC13" s="22">
        <v>25</v>
      </c>
      <c r="AD13" s="22" t="s">
        <v>16</v>
      </c>
      <c r="AE13" s="22">
        <v>12</v>
      </c>
      <c r="AF13" s="23">
        <v>0</v>
      </c>
      <c r="AG13" s="6">
        <f>SUM(D12:D14,N12:N14,S12:S14,X12:X14,AC12:AC14)</f>
        <v>270</v>
      </c>
      <c r="AH13" s="6"/>
      <c r="AI13" s="6"/>
      <c r="AJ13" s="6"/>
      <c r="AK13" s="6"/>
    </row>
    <row r="14" spans="1:37" x14ac:dyDescent="0.45">
      <c r="A14" s="5"/>
      <c r="B14" s="6"/>
      <c r="C14" s="18"/>
      <c r="D14" s="18"/>
      <c r="E14" s="22"/>
      <c r="F14" s="18"/>
      <c r="G14" s="18"/>
      <c r="H14" s="19"/>
      <c r="I14" s="20"/>
      <c r="J14" s="20"/>
      <c r="K14" s="20"/>
      <c r="L14" s="31"/>
      <c r="M14" s="18"/>
      <c r="N14" s="18"/>
      <c r="O14" s="22"/>
      <c r="P14" s="18"/>
      <c r="Q14" s="18"/>
      <c r="R14" s="21"/>
      <c r="S14" s="22"/>
      <c r="T14" s="22"/>
      <c r="U14" s="22"/>
      <c r="V14" s="23"/>
      <c r="W14" s="18"/>
      <c r="X14" s="18">
        <v>25</v>
      </c>
      <c r="Y14" s="22" t="s">
        <v>16</v>
      </c>
      <c r="Z14" s="18">
        <v>12</v>
      </c>
      <c r="AA14" s="18"/>
      <c r="AB14" s="21"/>
      <c r="AC14" s="22"/>
      <c r="AD14" s="22"/>
      <c r="AE14" s="22"/>
      <c r="AF14" s="23"/>
      <c r="AG14" s="6">
        <f>SUM(F12:F14,P12:P14,U12:U14,Z12:Z14,AE12:AE14)</f>
        <v>184</v>
      </c>
      <c r="AH14" s="6"/>
      <c r="AI14" s="6"/>
      <c r="AJ14" s="6"/>
      <c r="AK14" s="6"/>
    </row>
    <row r="15" spans="1:37" x14ac:dyDescent="0.45">
      <c r="A15" s="5"/>
      <c r="B15" s="6"/>
      <c r="C15" s="28"/>
      <c r="D15" s="28"/>
      <c r="E15" s="28"/>
      <c r="F15" s="28"/>
      <c r="G15" s="28"/>
      <c r="H15" s="25"/>
      <c r="I15" s="26"/>
      <c r="J15" s="26"/>
      <c r="K15" s="26"/>
      <c r="L15" s="32"/>
      <c r="M15" s="28"/>
      <c r="N15" s="28"/>
      <c r="O15" s="28"/>
      <c r="P15" s="28"/>
      <c r="Q15" s="28"/>
      <c r="R15" s="27"/>
      <c r="S15" s="28"/>
      <c r="T15" s="28"/>
      <c r="U15" s="28"/>
      <c r="V15" s="29"/>
      <c r="W15" s="28"/>
      <c r="X15" s="28"/>
      <c r="Y15" s="28"/>
      <c r="Z15" s="28"/>
      <c r="AA15" s="28"/>
      <c r="AB15" s="27"/>
      <c r="AC15" s="28"/>
      <c r="AD15" s="28"/>
      <c r="AE15" s="28"/>
      <c r="AF15" s="29"/>
      <c r="AG15" s="30">
        <f>AG13/AG14</f>
        <v>1.4673913043478262</v>
      </c>
      <c r="AH15" s="30"/>
      <c r="AI15" s="30">
        <f>AI11/AJ11</f>
        <v>10</v>
      </c>
      <c r="AJ15" s="30"/>
      <c r="AK15" s="6"/>
    </row>
    <row r="16" spans="1:37" x14ac:dyDescent="0.45">
      <c r="A16" s="5">
        <v>3</v>
      </c>
      <c r="B16" s="6" t="s">
        <v>22</v>
      </c>
      <c r="C16" s="15" t="s">
        <v>20</v>
      </c>
      <c r="D16" s="18"/>
      <c r="E16" s="16"/>
      <c r="F16" s="18"/>
      <c r="G16" s="18"/>
      <c r="H16" s="15" t="s">
        <v>24</v>
      </c>
      <c r="I16" s="22"/>
      <c r="J16" s="16"/>
      <c r="K16" s="22"/>
      <c r="L16" s="23"/>
      <c r="M16" s="20"/>
      <c r="N16" s="20"/>
      <c r="O16" s="20"/>
      <c r="P16" s="20"/>
      <c r="Q16" s="20"/>
      <c r="R16" s="15" t="s">
        <v>19</v>
      </c>
      <c r="S16" s="22"/>
      <c r="T16" s="16"/>
      <c r="U16" s="22"/>
      <c r="V16" s="23"/>
      <c r="W16" s="15" t="s">
        <v>18</v>
      </c>
      <c r="X16" s="18"/>
      <c r="Y16" s="16"/>
      <c r="Z16" s="18"/>
      <c r="AA16" s="18"/>
      <c r="AB16" s="15" t="s">
        <v>20</v>
      </c>
      <c r="AC16" s="22"/>
      <c r="AD16" s="16"/>
      <c r="AE16" s="22"/>
      <c r="AF16" s="23"/>
      <c r="AG16" s="6">
        <v>4</v>
      </c>
      <c r="AH16" s="6">
        <v>1</v>
      </c>
      <c r="AI16" s="6">
        <f>SUM(C18,H18,R18,W18,AB18)</f>
        <v>8</v>
      </c>
      <c r="AJ16" s="6">
        <f>SUM(G18,L18,V18,AA18,AF18)</f>
        <v>4</v>
      </c>
      <c r="AK16" s="6">
        <v>2</v>
      </c>
    </row>
    <row r="17" spans="1:37" x14ac:dyDescent="0.45">
      <c r="A17" s="5"/>
      <c r="B17" s="6"/>
      <c r="C17" s="18"/>
      <c r="D17" s="18">
        <v>25</v>
      </c>
      <c r="E17" s="22" t="s">
        <v>16</v>
      </c>
      <c r="F17" s="18">
        <v>13</v>
      </c>
      <c r="G17" s="18"/>
      <c r="H17" s="21"/>
      <c r="I17" s="22">
        <v>21</v>
      </c>
      <c r="J17" s="22" t="s">
        <v>16</v>
      </c>
      <c r="K17" s="22">
        <v>25</v>
      </c>
      <c r="L17" s="23"/>
      <c r="M17" s="20"/>
      <c r="N17" s="20"/>
      <c r="O17" s="20"/>
      <c r="P17" s="20"/>
      <c r="Q17" s="20"/>
      <c r="R17" s="21"/>
      <c r="S17" s="22">
        <v>25</v>
      </c>
      <c r="T17" s="22" t="s">
        <v>16</v>
      </c>
      <c r="U17" s="22">
        <v>18</v>
      </c>
      <c r="V17" s="23"/>
      <c r="W17" s="18"/>
      <c r="X17" s="18">
        <v>18</v>
      </c>
      <c r="Y17" s="22" t="s">
        <v>16</v>
      </c>
      <c r="Z17" s="18">
        <v>25</v>
      </c>
      <c r="AA17" s="18"/>
      <c r="AB17" s="21"/>
      <c r="AC17" s="22">
        <v>27</v>
      </c>
      <c r="AD17" s="22" t="s">
        <v>16</v>
      </c>
      <c r="AE17" s="22">
        <v>25</v>
      </c>
      <c r="AF17" s="23"/>
      <c r="AG17" s="6"/>
      <c r="AH17" s="6"/>
      <c r="AI17" s="6"/>
      <c r="AJ17" s="6"/>
      <c r="AK17" s="6"/>
    </row>
    <row r="18" spans="1:37" x14ac:dyDescent="0.45">
      <c r="A18" s="5"/>
      <c r="B18" s="6"/>
      <c r="C18" s="18">
        <v>2</v>
      </c>
      <c r="D18" s="18">
        <v>25</v>
      </c>
      <c r="E18" s="22" t="s">
        <v>16</v>
      </c>
      <c r="F18" s="18">
        <v>15</v>
      </c>
      <c r="G18" s="18">
        <v>0</v>
      </c>
      <c r="H18" s="21">
        <v>0</v>
      </c>
      <c r="I18" s="22">
        <v>22</v>
      </c>
      <c r="J18" s="22" t="s">
        <v>16</v>
      </c>
      <c r="K18" s="22">
        <v>25</v>
      </c>
      <c r="L18" s="23">
        <v>2</v>
      </c>
      <c r="M18" s="20"/>
      <c r="N18" s="20"/>
      <c r="O18" s="20"/>
      <c r="P18" s="20"/>
      <c r="Q18" s="20"/>
      <c r="R18" s="21">
        <v>2</v>
      </c>
      <c r="S18" s="22">
        <v>25</v>
      </c>
      <c r="T18" s="22" t="s">
        <v>16</v>
      </c>
      <c r="U18" s="22">
        <v>17</v>
      </c>
      <c r="V18" s="23">
        <v>0</v>
      </c>
      <c r="W18" s="18">
        <v>2</v>
      </c>
      <c r="X18" s="18">
        <v>25</v>
      </c>
      <c r="Y18" s="22" t="s">
        <v>16</v>
      </c>
      <c r="Z18" s="18">
        <v>21</v>
      </c>
      <c r="AA18" s="18">
        <v>1</v>
      </c>
      <c r="AB18" s="21">
        <v>2</v>
      </c>
      <c r="AC18" s="22">
        <v>19</v>
      </c>
      <c r="AD18" s="22" t="s">
        <v>16</v>
      </c>
      <c r="AE18" s="22">
        <v>25</v>
      </c>
      <c r="AF18" s="23">
        <v>1</v>
      </c>
      <c r="AG18" s="6">
        <f>SUM(D17:D19,I17:I19,S17:S19,X17:X19,AC17:AC19,)</f>
        <v>282</v>
      </c>
      <c r="AH18" s="6"/>
      <c r="AI18" s="6"/>
      <c r="AJ18" s="6"/>
      <c r="AK18" s="6"/>
    </row>
    <row r="19" spans="1:37" x14ac:dyDescent="0.45">
      <c r="A19" s="5"/>
      <c r="B19" s="6"/>
      <c r="C19" s="18"/>
      <c r="D19" s="18"/>
      <c r="E19" s="22"/>
      <c r="F19" s="18"/>
      <c r="G19" s="18"/>
      <c r="H19" s="21"/>
      <c r="I19" s="22"/>
      <c r="J19" s="22"/>
      <c r="K19" s="22"/>
      <c r="L19" s="23"/>
      <c r="M19" s="20"/>
      <c r="N19" s="20"/>
      <c r="O19" s="20"/>
      <c r="P19" s="20"/>
      <c r="Q19" s="20"/>
      <c r="R19" s="21"/>
      <c r="S19" s="22"/>
      <c r="T19" s="22"/>
      <c r="U19" s="22"/>
      <c r="V19" s="23"/>
      <c r="W19" s="18"/>
      <c r="X19" s="18">
        <v>25</v>
      </c>
      <c r="Y19" s="22" t="s">
        <v>16</v>
      </c>
      <c r="Z19" s="18">
        <v>10</v>
      </c>
      <c r="AA19" s="18"/>
      <c r="AB19" s="21"/>
      <c r="AC19" s="22">
        <v>25</v>
      </c>
      <c r="AD19" s="22"/>
      <c r="AE19" s="22">
        <v>21</v>
      </c>
      <c r="AF19" s="23"/>
      <c r="AG19" s="6">
        <f>SUM(F17:F19,K17:K19,U17:U19,Z17:Z19,AE17:AE19)</f>
        <v>240</v>
      </c>
      <c r="AH19" s="6"/>
      <c r="AI19" s="6"/>
      <c r="AJ19" s="6"/>
      <c r="AK19" s="6"/>
    </row>
    <row r="20" spans="1:37" x14ac:dyDescent="0.45">
      <c r="A20" s="5"/>
      <c r="B20" s="6"/>
      <c r="C20" s="28"/>
      <c r="D20" s="28"/>
      <c r="E20" s="28"/>
      <c r="F20" s="28"/>
      <c r="G20" s="28"/>
      <c r="H20" s="27"/>
      <c r="I20" s="28"/>
      <c r="J20" s="28"/>
      <c r="K20" s="28"/>
      <c r="L20" s="29"/>
      <c r="M20" s="26"/>
      <c r="N20" s="26"/>
      <c r="O20" s="26"/>
      <c r="P20" s="26"/>
      <c r="Q20" s="26"/>
      <c r="R20" s="27"/>
      <c r="S20" s="28"/>
      <c r="T20" s="28"/>
      <c r="U20" s="28"/>
      <c r="V20" s="29"/>
      <c r="W20" s="28"/>
      <c r="X20" s="28"/>
      <c r="Y20" s="28"/>
      <c r="Z20" s="28"/>
      <c r="AA20" s="28"/>
      <c r="AB20" s="27"/>
      <c r="AC20" s="28"/>
      <c r="AD20" s="28"/>
      <c r="AE20" s="28"/>
      <c r="AF20" s="29"/>
      <c r="AG20" s="30">
        <f>AG18/AG19</f>
        <v>1.175</v>
      </c>
      <c r="AH20" s="30"/>
      <c r="AI20" s="30">
        <f>AI16/AJ16</f>
        <v>2</v>
      </c>
      <c r="AJ20" s="30"/>
      <c r="AK20" s="6"/>
    </row>
    <row r="21" spans="1:37" x14ac:dyDescent="0.45">
      <c r="A21" s="5">
        <v>4</v>
      </c>
      <c r="B21" s="6" t="s">
        <v>23</v>
      </c>
      <c r="C21" s="15" t="s">
        <v>24</v>
      </c>
      <c r="D21" s="18"/>
      <c r="E21" s="16"/>
      <c r="F21" s="18"/>
      <c r="G21" s="18"/>
      <c r="H21" s="15" t="s">
        <v>24</v>
      </c>
      <c r="I21" s="22"/>
      <c r="J21" s="16"/>
      <c r="K21" s="22"/>
      <c r="L21" s="23"/>
      <c r="M21" s="15" t="s">
        <v>24</v>
      </c>
      <c r="N21" s="18"/>
      <c r="O21" s="16"/>
      <c r="P21" s="18"/>
      <c r="Q21" s="18"/>
      <c r="R21" s="19">
        <v>25</v>
      </c>
      <c r="S21" s="20"/>
      <c r="T21" s="20"/>
      <c r="U21" s="20"/>
      <c r="V21" s="31"/>
      <c r="W21" s="15" t="s">
        <v>24</v>
      </c>
      <c r="X21" s="18"/>
      <c r="Y21" s="16"/>
      <c r="Z21" s="18"/>
      <c r="AA21" s="18"/>
      <c r="AB21" s="15" t="s">
        <v>28</v>
      </c>
      <c r="AC21" s="22"/>
      <c r="AD21" s="16"/>
      <c r="AE21" s="22"/>
      <c r="AF21" s="23"/>
      <c r="AG21" s="6">
        <v>0</v>
      </c>
      <c r="AH21" s="6">
        <v>5</v>
      </c>
      <c r="AI21" s="6">
        <f>SUM(C23,H23,M23,W23,AB23)</f>
        <v>3</v>
      </c>
      <c r="AJ21" s="6">
        <f>SUM(G23,L23,Q23,AA23,AF23)</f>
        <v>10</v>
      </c>
      <c r="AK21" s="6">
        <v>6</v>
      </c>
    </row>
    <row r="22" spans="1:37" x14ac:dyDescent="0.45">
      <c r="A22" s="5"/>
      <c r="B22" s="6"/>
      <c r="C22" s="18"/>
      <c r="D22" s="18">
        <v>18</v>
      </c>
      <c r="E22" s="22" t="s">
        <v>16</v>
      </c>
      <c r="F22" s="18">
        <v>25</v>
      </c>
      <c r="G22" s="18"/>
      <c r="H22" s="21"/>
      <c r="I22" s="22">
        <v>18</v>
      </c>
      <c r="J22" s="22" t="s">
        <v>16</v>
      </c>
      <c r="K22" s="22">
        <v>25</v>
      </c>
      <c r="L22" s="23"/>
      <c r="M22" s="18"/>
      <c r="N22" s="18">
        <v>18</v>
      </c>
      <c r="O22" s="22" t="s">
        <v>16</v>
      </c>
      <c r="P22" s="18">
        <v>25</v>
      </c>
      <c r="Q22" s="18"/>
      <c r="R22" s="19"/>
      <c r="S22" s="20"/>
      <c r="T22" s="20"/>
      <c r="U22" s="20"/>
      <c r="V22" s="31"/>
      <c r="W22" s="18"/>
      <c r="X22" s="18">
        <v>27</v>
      </c>
      <c r="Y22" s="22" t="s">
        <v>16</v>
      </c>
      <c r="Z22" s="18">
        <v>29</v>
      </c>
      <c r="AA22" s="18"/>
      <c r="AB22" s="21"/>
      <c r="AC22" s="22">
        <v>25</v>
      </c>
      <c r="AD22" s="22" t="s">
        <v>16</v>
      </c>
      <c r="AE22" s="22">
        <v>21</v>
      </c>
      <c r="AF22" s="23"/>
      <c r="AG22" s="6"/>
      <c r="AH22" s="6"/>
      <c r="AI22" s="6"/>
      <c r="AJ22" s="6"/>
      <c r="AK22" s="6"/>
    </row>
    <row r="23" spans="1:37" x14ac:dyDescent="0.45">
      <c r="A23" s="5"/>
      <c r="B23" s="6"/>
      <c r="C23" s="18">
        <v>1</v>
      </c>
      <c r="D23" s="18">
        <v>25</v>
      </c>
      <c r="E23" s="22" t="s">
        <v>16</v>
      </c>
      <c r="F23" s="18">
        <v>22</v>
      </c>
      <c r="G23" s="18">
        <v>2</v>
      </c>
      <c r="H23" s="21">
        <v>0</v>
      </c>
      <c r="I23" s="22">
        <v>19</v>
      </c>
      <c r="J23" s="22" t="s">
        <v>16</v>
      </c>
      <c r="K23" s="22">
        <v>25</v>
      </c>
      <c r="L23" s="23">
        <v>2</v>
      </c>
      <c r="M23" s="18">
        <v>0</v>
      </c>
      <c r="N23" s="18">
        <v>17</v>
      </c>
      <c r="O23" s="22" t="s">
        <v>16</v>
      </c>
      <c r="P23" s="18">
        <v>25</v>
      </c>
      <c r="Q23" s="18">
        <v>2</v>
      </c>
      <c r="R23" s="19"/>
      <c r="S23" s="20"/>
      <c r="T23" s="20"/>
      <c r="U23" s="20"/>
      <c r="V23" s="31"/>
      <c r="W23" s="18">
        <v>1</v>
      </c>
      <c r="X23" s="18">
        <v>25</v>
      </c>
      <c r="Y23" s="22" t="s">
        <v>32</v>
      </c>
      <c r="Z23" s="18">
        <v>18</v>
      </c>
      <c r="AA23" s="18">
        <v>2</v>
      </c>
      <c r="AB23" s="21">
        <v>1</v>
      </c>
      <c r="AC23" s="22">
        <v>14</v>
      </c>
      <c r="AD23" s="22" t="s">
        <v>32</v>
      </c>
      <c r="AE23" s="22">
        <v>25</v>
      </c>
      <c r="AF23" s="23">
        <v>2</v>
      </c>
      <c r="AG23" s="6">
        <f>SUM(D22:D24,I22:I24,N22:N24,X22:X24,AC22:AC24)</f>
        <v>270</v>
      </c>
      <c r="AH23" s="6"/>
      <c r="AI23" s="6"/>
      <c r="AJ23" s="6"/>
      <c r="AK23" s="6"/>
    </row>
    <row r="24" spans="1:37" x14ac:dyDescent="0.45">
      <c r="A24" s="5"/>
      <c r="B24" s="6"/>
      <c r="C24" s="18"/>
      <c r="D24" s="18">
        <v>19</v>
      </c>
      <c r="E24" s="22" t="s">
        <v>16</v>
      </c>
      <c r="F24" s="18">
        <v>25</v>
      </c>
      <c r="G24" s="18"/>
      <c r="H24" s="21"/>
      <c r="I24" s="22"/>
      <c r="J24" s="22"/>
      <c r="K24" s="22"/>
      <c r="L24" s="23"/>
      <c r="M24" s="18"/>
      <c r="N24" s="18"/>
      <c r="O24" s="22"/>
      <c r="P24" s="18"/>
      <c r="Q24" s="18"/>
      <c r="R24" s="19"/>
      <c r="S24" s="20"/>
      <c r="T24" s="20"/>
      <c r="U24" s="20"/>
      <c r="V24" s="31"/>
      <c r="W24" s="18"/>
      <c r="X24" s="18">
        <v>26</v>
      </c>
      <c r="Y24" s="22" t="s">
        <v>16</v>
      </c>
      <c r="Z24" s="18">
        <v>28</v>
      </c>
      <c r="AA24" s="18"/>
      <c r="AB24" s="21"/>
      <c r="AC24" s="22">
        <v>19</v>
      </c>
      <c r="AD24" s="22" t="s">
        <v>16</v>
      </c>
      <c r="AE24" s="22">
        <v>25</v>
      </c>
      <c r="AF24" s="23"/>
      <c r="AG24" s="6">
        <f>SUM(F22:F24,K22:K24,P22:P24,Z22:Z24,AE22:AE24)</f>
        <v>318</v>
      </c>
      <c r="AH24" s="6"/>
      <c r="AI24" s="6"/>
      <c r="AJ24" s="6"/>
      <c r="AK24" s="6"/>
    </row>
    <row r="25" spans="1:37" x14ac:dyDescent="0.45">
      <c r="A25" s="5"/>
      <c r="B25" s="6"/>
      <c r="C25" s="28"/>
      <c r="D25" s="28"/>
      <c r="E25" s="28"/>
      <c r="F25" s="28"/>
      <c r="G25" s="28"/>
      <c r="H25" s="27"/>
      <c r="I25" s="28"/>
      <c r="J25" s="28"/>
      <c r="K25" s="28"/>
      <c r="L25" s="29"/>
      <c r="M25" s="28"/>
      <c r="N25" s="28"/>
      <c r="O25" s="28"/>
      <c r="P25" s="28"/>
      <c r="Q25" s="28"/>
      <c r="R25" s="25"/>
      <c r="S25" s="26"/>
      <c r="T25" s="26"/>
      <c r="U25" s="26"/>
      <c r="V25" s="32"/>
      <c r="W25" s="28"/>
      <c r="X25" s="28"/>
      <c r="Y25" s="28"/>
      <c r="Z25" s="28"/>
      <c r="AA25" s="28"/>
      <c r="AB25" s="27"/>
      <c r="AC25" s="28"/>
      <c r="AD25" s="28"/>
      <c r="AE25" s="28"/>
      <c r="AF25" s="29"/>
      <c r="AG25" s="30">
        <f>AG23/AG24</f>
        <v>0.84905660377358494</v>
      </c>
      <c r="AH25" s="30"/>
      <c r="AI25" s="30">
        <f>AI21/AJ21</f>
        <v>0.3</v>
      </c>
      <c r="AJ25" s="30"/>
      <c r="AK25" s="6"/>
    </row>
    <row r="26" spans="1:37" x14ac:dyDescent="0.45">
      <c r="A26" s="5">
        <v>5</v>
      </c>
      <c r="B26" s="6" t="s">
        <v>25</v>
      </c>
      <c r="C26" s="15" t="s">
        <v>30</v>
      </c>
      <c r="D26" s="18"/>
      <c r="E26" s="16"/>
      <c r="F26" s="18"/>
      <c r="G26" s="18"/>
      <c r="H26" s="15" t="s">
        <v>24</v>
      </c>
      <c r="I26" s="22"/>
      <c r="J26" s="16"/>
      <c r="K26" s="22"/>
      <c r="L26" s="23"/>
      <c r="M26" s="15" t="s">
        <v>24</v>
      </c>
      <c r="N26" s="18"/>
      <c r="O26" s="16"/>
      <c r="P26" s="18"/>
      <c r="Q26" s="18"/>
      <c r="R26" s="15" t="s">
        <v>34</v>
      </c>
      <c r="S26" s="22"/>
      <c r="T26" s="16"/>
      <c r="U26" s="22"/>
      <c r="V26" s="23"/>
      <c r="W26" s="20"/>
      <c r="X26" s="20"/>
      <c r="Y26" s="20"/>
      <c r="Z26" s="20"/>
      <c r="AA26" s="20"/>
      <c r="AB26" s="15" t="s">
        <v>24</v>
      </c>
      <c r="AC26" s="22"/>
      <c r="AD26" s="16"/>
      <c r="AE26" s="22"/>
      <c r="AF26" s="23"/>
      <c r="AG26" s="6">
        <v>2</v>
      </c>
      <c r="AH26" s="6">
        <v>3</v>
      </c>
      <c r="AI26" s="6">
        <f>SUM(C28,H28,M28,R28,AB28)</f>
        <v>6</v>
      </c>
      <c r="AJ26" s="6">
        <f>SUM(G28,L28,Q28,V28,AF28)</f>
        <v>8</v>
      </c>
      <c r="AK26" s="6">
        <v>4</v>
      </c>
    </row>
    <row r="27" spans="1:37" x14ac:dyDescent="0.45">
      <c r="A27" s="5"/>
      <c r="B27" s="6"/>
      <c r="C27" s="18"/>
      <c r="D27" s="18">
        <v>29</v>
      </c>
      <c r="E27" s="22" t="s">
        <v>16</v>
      </c>
      <c r="F27" s="18">
        <v>27</v>
      </c>
      <c r="G27" s="18"/>
      <c r="H27" s="21"/>
      <c r="I27" s="22">
        <v>25</v>
      </c>
      <c r="J27" s="22" t="s">
        <v>16</v>
      </c>
      <c r="K27" s="22">
        <v>19</v>
      </c>
      <c r="L27" s="23"/>
      <c r="M27" s="18"/>
      <c r="N27" s="18">
        <v>25</v>
      </c>
      <c r="O27" s="22" t="s">
        <v>16</v>
      </c>
      <c r="P27" s="18">
        <v>18</v>
      </c>
      <c r="Q27" s="18"/>
      <c r="R27" s="21"/>
      <c r="S27" s="22">
        <v>29</v>
      </c>
      <c r="T27" s="22" t="s">
        <v>16</v>
      </c>
      <c r="U27" s="22">
        <v>27</v>
      </c>
      <c r="V27" s="23"/>
      <c r="W27" s="20"/>
      <c r="X27" s="20"/>
      <c r="Y27" s="20"/>
      <c r="Z27" s="20"/>
      <c r="AA27" s="20"/>
      <c r="AB27" s="21"/>
      <c r="AC27" s="22">
        <v>15</v>
      </c>
      <c r="AD27" s="22" t="s">
        <v>16</v>
      </c>
      <c r="AE27" s="22">
        <v>25</v>
      </c>
      <c r="AF27" s="23"/>
      <c r="AG27" s="6"/>
      <c r="AH27" s="6"/>
      <c r="AI27" s="6"/>
      <c r="AJ27" s="6"/>
      <c r="AK27" s="6"/>
    </row>
    <row r="28" spans="1:37" x14ac:dyDescent="0.45">
      <c r="A28" s="5"/>
      <c r="B28" s="6"/>
      <c r="C28" s="18">
        <v>2</v>
      </c>
      <c r="D28" s="18">
        <v>22</v>
      </c>
      <c r="E28" s="22" t="s">
        <v>16</v>
      </c>
      <c r="F28" s="18">
        <v>25</v>
      </c>
      <c r="G28" s="18">
        <v>1</v>
      </c>
      <c r="H28" s="21">
        <v>1</v>
      </c>
      <c r="I28" s="22">
        <v>13</v>
      </c>
      <c r="J28" s="22" t="s">
        <v>16</v>
      </c>
      <c r="K28" s="22">
        <v>25</v>
      </c>
      <c r="L28" s="23">
        <v>2</v>
      </c>
      <c r="M28" s="18">
        <v>1</v>
      </c>
      <c r="N28" s="18">
        <v>21</v>
      </c>
      <c r="O28" s="22" t="s">
        <v>16</v>
      </c>
      <c r="P28" s="18">
        <v>25</v>
      </c>
      <c r="Q28" s="18">
        <v>2</v>
      </c>
      <c r="R28" s="21">
        <v>2</v>
      </c>
      <c r="S28" s="22">
        <v>18</v>
      </c>
      <c r="T28" s="22" t="s">
        <v>16</v>
      </c>
      <c r="U28" s="22">
        <v>25</v>
      </c>
      <c r="V28" s="23">
        <v>1</v>
      </c>
      <c r="W28" s="20"/>
      <c r="X28" s="20"/>
      <c r="Y28" s="20"/>
      <c r="Z28" s="20"/>
      <c r="AA28" s="20"/>
      <c r="AB28" s="21">
        <v>0</v>
      </c>
      <c r="AC28" s="22">
        <v>18</v>
      </c>
      <c r="AD28" s="22" t="s">
        <v>16</v>
      </c>
      <c r="AE28" s="22">
        <v>25</v>
      </c>
      <c r="AF28" s="23">
        <v>2</v>
      </c>
      <c r="AG28" s="6">
        <f>SUM(D27:D29,I27:I29,N27:N29,S27:S29,AC27:AC29)</f>
        <v>290</v>
      </c>
      <c r="AH28" s="6"/>
      <c r="AI28" s="6"/>
      <c r="AJ28" s="6"/>
      <c r="AK28" s="6"/>
    </row>
    <row r="29" spans="1:37" x14ac:dyDescent="0.45">
      <c r="A29" s="5"/>
      <c r="B29" s="6"/>
      <c r="C29" s="18"/>
      <c r="D29" s="18">
        <v>25</v>
      </c>
      <c r="E29" s="22" t="s">
        <v>17</v>
      </c>
      <c r="F29" s="18">
        <v>18</v>
      </c>
      <c r="G29" s="18"/>
      <c r="H29" s="21"/>
      <c r="I29" s="22">
        <v>12</v>
      </c>
      <c r="J29" s="22" t="s">
        <v>16</v>
      </c>
      <c r="K29" s="22">
        <v>25</v>
      </c>
      <c r="L29" s="23"/>
      <c r="M29" s="18"/>
      <c r="N29" s="18">
        <v>10</v>
      </c>
      <c r="O29" s="22" t="s">
        <v>16</v>
      </c>
      <c r="P29" s="18">
        <v>25</v>
      </c>
      <c r="Q29" s="18"/>
      <c r="R29" s="21"/>
      <c r="S29" s="22">
        <v>28</v>
      </c>
      <c r="T29" s="22" t="s">
        <v>16</v>
      </c>
      <c r="U29" s="22">
        <v>26</v>
      </c>
      <c r="V29" s="23"/>
      <c r="W29" s="20"/>
      <c r="X29" s="20"/>
      <c r="Y29" s="20"/>
      <c r="Z29" s="20"/>
      <c r="AA29" s="20"/>
      <c r="AB29" s="21"/>
      <c r="AC29" s="22"/>
      <c r="AD29" s="22"/>
      <c r="AE29" s="22"/>
      <c r="AF29" s="23"/>
      <c r="AG29" s="6">
        <f>SUM(F27:F29,K27:K29,P27:P29,U27:U29,AE27:AE29)</f>
        <v>335</v>
      </c>
      <c r="AH29" s="6"/>
      <c r="AI29" s="6"/>
      <c r="AJ29" s="6"/>
      <c r="AK29" s="6"/>
    </row>
    <row r="30" spans="1:37" x14ac:dyDescent="0.45">
      <c r="A30" s="5"/>
      <c r="B30" s="6"/>
      <c r="C30" s="28"/>
      <c r="D30" s="28"/>
      <c r="E30" s="28"/>
      <c r="F30" s="28"/>
      <c r="G30" s="28"/>
      <c r="H30" s="27"/>
      <c r="I30" s="28"/>
      <c r="J30" s="28"/>
      <c r="K30" s="28"/>
      <c r="L30" s="29"/>
      <c r="M30" s="28"/>
      <c r="N30" s="28"/>
      <c r="O30" s="28"/>
      <c r="P30" s="28"/>
      <c r="Q30" s="28"/>
      <c r="R30" s="27"/>
      <c r="S30" s="28"/>
      <c r="T30" s="28"/>
      <c r="U30" s="28"/>
      <c r="V30" s="29"/>
      <c r="W30" s="26"/>
      <c r="X30" s="26"/>
      <c r="Y30" s="26"/>
      <c r="Z30" s="26"/>
      <c r="AA30" s="26"/>
      <c r="AB30" s="27"/>
      <c r="AC30" s="28"/>
      <c r="AD30" s="28"/>
      <c r="AE30" s="28"/>
      <c r="AF30" s="29"/>
      <c r="AG30" s="30">
        <f>AG28/AG29</f>
        <v>0.86567164179104472</v>
      </c>
      <c r="AH30" s="30"/>
      <c r="AI30" s="30">
        <f>AI26/AJ26</f>
        <v>0.75</v>
      </c>
      <c r="AJ30" s="30"/>
      <c r="AK30" s="6"/>
    </row>
    <row r="31" spans="1:37" x14ac:dyDescent="0.45">
      <c r="A31" s="5">
        <v>6</v>
      </c>
      <c r="B31" s="6" t="s">
        <v>26</v>
      </c>
      <c r="C31" s="15" t="s">
        <v>34</v>
      </c>
      <c r="D31" s="16"/>
      <c r="E31" s="16"/>
      <c r="F31" s="16"/>
      <c r="G31" s="18"/>
      <c r="H31" s="15" t="s">
        <v>24</v>
      </c>
      <c r="I31" s="22"/>
      <c r="J31" s="16"/>
      <c r="K31" s="22"/>
      <c r="L31" s="23"/>
      <c r="M31" s="15" t="s">
        <v>24</v>
      </c>
      <c r="N31" s="22"/>
      <c r="O31" s="16"/>
      <c r="P31" s="22"/>
      <c r="Q31" s="18"/>
      <c r="R31" s="15" t="s">
        <v>20</v>
      </c>
      <c r="S31" s="22"/>
      <c r="T31" s="16"/>
      <c r="U31" s="22"/>
      <c r="V31" s="23"/>
      <c r="W31" s="15" t="s">
        <v>34</v>
      </c>
      <c r="X31" s="22"/>
      <c r="Y31" s="16"/>
      <c r="Z31" s="22"/>
      <c r="AA31" s="18"/>
      <c r="AB31" s="33"/>
      <c r="AC31" s="34"/>
      <c r="AD31" s="34"/>
      <c r="AE31" s="34"/>
      <c r="AF31" s="35"/>
      <c r="AG31" s="6">
        <v>3</v>
      </c>
      <c r="AH31" s="6">
        <v>2</v>
      </c>
      <c r="AI31" s="6">
        <f>SUM(C33,H33,M33,R33,W33)</f>
        <v>7</v>
      </c>
      <c r="AJ31" s="6">
        <f>SUM(G33,L33,Q33,AV33,AA33)</f>
        <v>4</v>
      </c>
      <c r="AK31" s="6">
        <v>3</v>
      </c>
    </row>
    <row r="32" spans="1:37" x14ac:dyDescent="0.45">
      <c r="A32" s="5"/>
      <c r="B32" s="6"/>
      <c r="C32" s="18"/>
      <c r="D32" s="22">
        <v>25</v>
      </c>
      <c r="E32" s="22" t="s">
        <v>16</v>
      </c>
      <c r="F32" s="22">
        <v>15</v>
      </c>
      <c r="G32" s="18"/>
      <c r="H32" s="21"/>
      <c r="I32" s="22">
        <v>24</v>
      </c>
      <c r="J32" s="22" t="s">
        <v>16</v>
      </c>
      <c r="K32" s="22">
        <v>26</v>
      </c>
      <c r="L32" s="23"/>
      <c r="M32" s="18"/>
      <c r="N32" s="22">
        <v>25</v>
      </c>
      <c r="O32" s="22" t="s">
        <v>16</v>
      </c>
      <c r="P32" s="22">
        <v>27</v>
      </c>
      <c r="Q32" s="18"/>
      <c r="R32" s="21"/>
      <c r="S32" s="22">
        <v>21</v>
      </c>
      <c r="T32" s="22" t="s">
        <v>16</v>
      </c>
      <c r="U32" s="22">
        <v>25</v>
      </c>
      <c r="V32" s="23"/>
      <c r="W32" s="18"/>
      <c r="X32" s="22">
        <v>25</v>
      </c>
      <c r="Y32" s="22" t="s">
        <v>16</v>
      </c>
      <c r="Z32" s="22">
        <v>15</v>
      </c>
      <c r="AA32" s="18"/>
      <c r="AB32" s="33"/>
      <c r="AC32" s="34"/>
      <c r="AD32" s="34"/>
      <c r="AE32" s="34"/>
      <c r="AF32" s="35"/>
      <c r="AG32" s="6"/>
      <c r="AH32" s="6"/>
      <c r="AI32" s="6"/>
      <c r="AJ32" s="6"/>
      <c r="AK32" s="6"/>
    </row>
    <row r="33" spans="1:37" x14ac:dyDescent="0.45">
      <c r="A33" s="5"/>
      <c r="B33" s="6"/>
      <c r="C33" s="18">
        <v>2</v>
      </c>
      <c r="D33" s="22">
        <v>25</v>
      </c>
      <c r="E33" s="22" t="s">
        <v>16</v>
      </c>
      <c r="F33" s="22">
        <v>18</v>
      </c>
      <c r="G33" s="18">
        <v>0</v>
      </c>
      <c r="H33" s="21">
        <v>0</v>
      </c>
      <c r="I33" s="22">
        <v>12</v>
      </c>
      <c r="J33" s="22" t="s">
        <v>16</v>
      </c>
      <c r="K33" s="22">
        <v>25</v>
      </c>
      <c r="L33" s="23">
        <v>2</v>
      </c>
      <c r="M33" s="18">
        <v>1</v>
      </c>
      <c r="N33" s="22">
        <v>25</v>
      </c>
      <c r="O33" s="22" t="s">
        <v>16</v>
      </c>
      <c r="P33" s="22">
        <v>19</v>
      </c>
      <c r="Q33" s="18">
        <v>2</v>
      </c>
      <c r="R33" s="21">
        <v>2</v>
      </c>
      <c r="S33" s="22">
        <v>25</v>
      </c>
      <c r="T33" s="22" t="s">
        <v>16</v>
      </c>
      <c r="U33" s="22">
        <v>14</v>
      </c>
      <c r="V33" s="23">
        <v>1</v>
      </c>
      <c r="W33" s="18">
        <v>2</v>
      </c>
      <c r="X33" s="22">
        <v>25</v>
      </c>
      <c r="Y33" s="22" t="s">
        <v>16</v>
      </c>
      <c r="Z33" s="22">
        <v>18</v>
      </c>
      <c r="AA33" s="18">
        <v>0</v>
      </c>
      <c r="AB33" s="33"/>
      <c r="AC33" s="34"/>
      <c r="AD33" s="34"/>
      <c r="AE33" s="34"/>
      <c r="AF33" s="35"/>
      <c r="AG33" s="6">
        <f>SUM(D32:D34,I32:I34,N32:N34,S32:S34,X32:X34)</f>
        <v>278</v>
      </c>
      <c r="AH33" s="6"/>
      <c r="AI33" s="6"/>
      <c r="AJ33" s="6"/>
      <c r="AK33" s="6"/>
    </row>
    <row r="34" spans="1:37" x14ac:dyDescent="0.45">
      <c r="A34" s="5"/>
      <c r="B34" s="6"/>
      <c r="C34" s="18"/>
      <c r="D34" s="22"/>
      <c r="E34" s="22"/>
      <c r="F34" s="22"/>
      <c r="G34" s="18"/>
      <c r="H34" s="21"/>
      <c r="I34" s="22"/>
      <c r="J34" s="22"/>
      <c r="K34" s="22"/>
      <c r="L34" s="23"/>
      <c r="M34" s="18"/>
      <c r="N34" s="22">
        <v>21</v>
      </c>
      <c r="O34" s="22" t="s">
        <v>17</v>
      </c>
      <c r="P34" s="22">
        <v>25</v>
      </c>
      <c r="Q34" s="18"/>
      <c r="R34" s="21"/>
      <c r="S34" s="22">
        <v>25</v>
      </c>
      <c r="T34" s="22" t="s">
        <v>17</v>
      </c>
      <c r="U34" s="22">
        <v>19</v>
      </c>
      <c r="V34" s="23"/>
      <c r="W34" s="18"/>
      <c r="X34" s="22"/>
      <c r="Y34" s="22"/>
      <c r="Z34" s="22"/>
      <c r="AA34" s="18"/>
      <c r="AB34" s="33"/>
      <c r="AC34" s="34"/>
      <c r="AD34" s="34"/>
      <c r="AE34" s="34"/>
      <c r="AF34" s="35"/>
      <c r="AG34" s="6">
        <f>SUM(F32:F34,K32:K34,P32:P34,U32:U34,Z32:Z34)</f>
        <v>246</v>
      </c>
      <c r="AH34" s="6"/>
      <c r="AI34" s="6"/>
      <c r="AJ34" s="6"/>
      <c r="AK34" s="6"/>
    </row>
    <row r="35" spans="1:37" x14ac:dyDescent="0.45">
      <c r="A35" s="5"/>
      <c r="B35" s="6"/>
      <c r="C35" s="28"/>
      <c r="D35" s="28"/>
      <c r="E35" s="28"/>
      <c r="F35" s="28"/>
      <c r="G35" s="28"/>
      <c r="H35" s="27"/>
      <c r="I35" s="28"/>
      <c r="J35" s="28"/>
      <c r="K35" s="28"/>
      <c r="L35" s="29"/>
      <c r="M35" s="28"/>
      <c r="N35" s="28"/>
      <c r="O35" s="28"/>
      <c r="P35" s="28"/>
      <c r="Q35" s="28"/>
      <c r="R35" s="27"/>
      <c r="S35" s="28"/>
      <c r="T35" s="28"/>
      <c r="U35" s="28"/>
      <c r="V35" s="29"/>
      <c r="W35" s="28"/>
      <c r="X35" s="28"/>
      <c r="Y35" s="28"/>
      <c r="Z35" s="28"/>
      <c r="AA35" s="28"/>
      <c r="AB35" s="36"/>
      <c r="AC35" s="37"/>
      <c r="AD35" s="37"/>
      <c r="AE35" s="37"/>
      <c r="AF35" s="38"/>
      <c r="AG35" s="30">
        <f>AG33/AG34</f>
        <v>1.1300813008130082</v>
      </c>
      <c r="AH35" s="30"/>
      <c r="AI35" s="30">
        <f>AI31/AJ31</f>
        <v>1.75</v>
      </c>
      <c r="AJ35" s="30"/>
      <c r="AK35" s="6"/>
    </row>
  </sheetData>
  <mergeCells count="90">
    <mergeCell ref="AJ31:AJ34"/>
    <mergeCell ref="AK31:AK35"/>
    <mergeCell ref="AG33:AH33"/>
    <mergeCell ref="AG34:AH34"/>
    <mergeCell ref="AG35:AH35"/>
    <mergeCell ref="AI35:AJ35"/>
    <mergeCell ref="A31:A35"/>
    <mergeCell ref="B31:B35"/>
    <mergeCell ref="AB31:AF35"/>
    <mergeCell ref="AG31:AG32"/>
    <mergeCell ref="AH31:AH32"/>
    <mergeCell ref="AI31:AI34"/>
    <mergeCell ref="AJ26:AJ29"/>
    <mergeCell ref="AK26:AK30"/>
    <mergeCell ref="AG28:AH28"/>
    <mergeCell ref="AG29:AH29"/>
    <mergeCell ref="AG30:AH30"/>
    <mergeCell ref="AI30:AJ30"/>
    <mergeCell ref="A26:A30"/>
    <mergeCell ref="B26:B30"/>
    <mergeCell ref="W26:AA30"/>
    <mergeCell ref="AG26:AG27"/>
    <mergeCell ref="AH26:AH27"/>
    <mergeCell ref="AI26:AI29"/>
    <mergeCell ref="AJ21:AJ24"/>
    <mergeCell ref="AK21:AK25"/>
    <mergeCell ref="AG23:AH23"/>
    <mergeCell ref="AG24:AH24"/>
    <mergeCell ref="AG25:AH25"/>
    <mergeCell ref="AI25:AJ25"/>
    <mergeCell ref="A21:A25"/>
    <mergeCell ref="B21:B25"/>
    <mergeCell ref="R21:V25"/>
    <mergeCell ref="AG21:AG22"/>
    <mergeCell ref="AH21:AH22"/>
    <mergeCell ref="AI21:AI24"/>
    <mergeCell ref="AJ16:AJ19"/>
    <mergeCell ref="AK16:AK20"/>
    <mergeCell ref="AG18:AH18"/>
    <mergeCell ref="AG19:AH19"/>
    <mergeCell ref="AG20:AH20"/>
    <mergeCell ref="AI20:AJ20"/>
    <mergeCell ref="A16:A20"/>
    <mergeCell ref="B16:B20"/>
    <mergeCell ref="M16:Q20"/>
    <mergeCell ref="AG16:AG17"/>
    <mergeCell ref="AH16:AH17"/>
    <mergeCell ref="AI16:AI19"/>
    <mergeCell ref="AJ11:AJ14"/>
    <mergeCell ref="AK11:AK15"/>
    <mergeCell ref="AG13:AH13"/>
    <mergeCell ref="AG14:AH14"/>
    <mergeCell ref="AG15:AH15"/>
    <mergeCell ref="AI15:AJ15"/>
    <mergeCell ref="A11:A15"/>
    <mergeCell ref="B11:B15"/>
    <mergeCell ref="H11:L15"/>
    <mergeCell ref="AG11:AG12"/>
    <mergeCell ref="AH11:AH12"/>
    <mergeCell ref="AI11:AI14"/>
    <mergeCell ref="AJ6:AJ9"/>
    <mergeCell ref="AK6:AK10"/>
    <mergeCell ref="AG8:AH8"/>
    <mergeCell ref="AG9:AH9"/>
    <mergeCell ref="AG10:AH10"/>
    <mergeCell ref="AI10:AJ10"/>
    <mergeCell ref="A6:A10"/>
    <mergeCell ref="B6:B10"/>
    <mergeCell ref="C6:G10"/>
    <mergeCell ref="AG6:AG7"/>
    <mergeCell ref="AH6:AH7"/>
    <mergeCell ref="AI6:AI9"/>
    <mergeCell ref="AB4:AB5"/>
    <mergeCell ref="AC4:AF5"/>
    <mergeCell ref="AG4:AG5"/>
    <mergeCell ref="AH4:AH5"/>
    <mergeCell ref="AI4:AJ4"/>
    <mergeCell ref="AK4:AK5"/>
    <mergeCell ref="M4:M5"/>
    <mergeCell ref="N4:Q5"/>
    <mergeCell ref="R4:R5"/>
    <mergeCell ref="S4:V5"/>
    <mergeCell ref="W4:W5"/>
    <mergeCell ref="X4:AA5"/>
    <mergeCell ref="A4:A5"/>
    <mergeCell ref="B4:B5"/>
    <mergeCell ref="C4:C5"/>
    <mergeCell ref="D4:G5"/>
    <mergeCell ref="H4:H5"/>
    <mergeCell ref="I4:L5"/>
  </mergeCells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直人</dc:creator>
  <cp:lastModifiedBy>渡邉　直人</cp:lastModifiedBy>
  <dcterms:created xsi:type="dcterms:W3CDTF">2018-11-11T14:23:15Z</dcterms:created>
  <dcterms:modified xsi:type="dcterms:W3CDTF">2018-11-11T14:25:50Z</dcterms:modified>
</cp:coreProperties>
</file>